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consolidatedtomoka.sharepoint.com/P Drive/Accounting/2021/Q4 2021/TAX - TAX AND REIT COMPLIANCE/2021 1099DIV/"/>
    </mc:Choice>
  </mc:AlternateContent>
  <xr:revisionPtr revIDLastSave="58" documentId="8_{AF4D2D91-653B-4D66-8A35-9E0DACFF093A}" xr6:coauthVersionLast="47" xr6:coauthVersionMax="47" xr10:uidLastSave="{0868324C-857C-4840-9E60-ABE71D47F148}"/>
  <bookViews>
    <workbookView xWindow="-108" yWindow="-108" windowWidth="23256" windowHeight="12252" xr2:uid="{00000000-000D-0000-FFFF-FFFF00000000}"/>
  </bookViews>
  <sheets>
    <sheet name="REIT 1099-DIV Spreadsheet" sheetId="1"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 i="1" l="1"/>
  <c r="Q17" i="1" s="1"/>
  <c r="N18" i="1"/>
  <c r="Q18" i="1" s="1"/>
  <c r="N19" i="1"/>
  <c r="Q19" i="1" s="1"/>
  <c r="N16" i="1"/>
  <c r="Q16" i="1" s="1"/>
  <c r="AG17" i="1" l="1"/>
  <c r="AG18" i="1"/>
  <c r="AG19" i="1"/>
  <c r="AG16" i="1"/>
  <c r="Z17" i="1"/>
  <c r="M17" i="1" s="1"/>
  <c r="Z18" i="1"/>
  <c r="M18" i="1" s="1"/>
  <c r="Z19" i="1"/>
  <c r="M19" i="1" s="1"/>
  <c r="Z16" i="1"/>
  <c r="M16" i="1" s="1"/>
</calcChain>
</file>

<file path=xl/sharedStrings.xml><?xml version="1.0" encoding="utf-8"?>
<sst xmlns="http://schemas.openxmlformats.org/spreadsheetml/2006/main" count="80" uniqueCount="70">
  <si>
    <t>REIT Name:</t>
  </si>
  <si>
    <t>Notes/Supplemental Information:</t>
  </si>
  <si>
    <t>Tax Year:</t>
  </si>
  <si>
    <t>Report Date:</t>
  </si>
  <si>
    <t>This spreadsheet and the accompanying instructions do not constitute, and should not be considered a substitute for, legal advice. The rules governing the proper tax characterization of distributions by REITs can be complex. Each REIT should consult its own tax advisor regarding the proper tax characterization and reporting of the REIT’s distributions.</t>
  </si>
  <si>
    <t>Security Description</t>
  </si>
  <si>
    <t>CUSIP</t>
  </si>
  <si>
    <t>Ticker Symbol</t>
  </si>
  <si>
    <t>Record Date</t>
  </si>
  <si>
    <t>Ex-Dividend Date</t>
  </si>
  <si>
    <t>Payable Date</t>
  </si>
  <si>
    <t>Total Distribution Per Share (11+12+13)</t>
  </si>
  <si>
    <t>Year Included in Shareholders' Income</t>
  </si>
  <si>
    <t>Form 1099 Box 1a Breakdown</t>
  </si>
  <si>
    <t>Box 1a Total</t>
  </si>
  <si>
    <t>Form 1099 Box 1b Breakdown</t>
  </si>
  <si>
    <t>Box 1b Total</t>
  </si>
  <si>
    <t>Box 2a</t>
  </si>
  <si>
    <t>Box 2b</t>
  </si>
  <si>
    <t>Box 2c</t>
  </si>
  <si>
    <t>Box 2d</t>
  </si>
  <si>
    <t>Box3</t>
  </si>
  <si>
    <t>Box 9</t>
  </si>
  <si>
    <t>Exempt Interest Dividends</t>
  </si>
  <si>
    <t>Percentage of AMT in Column 30</t>
  </si>
  <si>
    <t>Form 1099 Box 5 Breakdown</t>
  </si>
  <si>
    <t>Box 5 Total</t>
  </si>
  <si>
    <t>Income Dividends</t>
  </si>
  <si>
    <t>Short-term Capital Gain</t>
  </si>
  <si>
    <t>Foreign Tax Paid</t>
  </si>
  <si>
    <t>Qualified Income Dividends</t>
  </si>
  <si>
    <t>Qualified Short-term Gains</t>
  </si>
  <si>
    <t>Qualified Foreign Tax Paid</t>
  </si>
  <si>
    <t>Total Capital Gain Distr.</t>
  </si>
  <si>
    <t>Unrecap Sec. 1250 Gain</t>
  </si>
  <si>
    <t>Section 1202 Gain</t>
  </si>
  <si>
    <t>Nondividend Distributions</t>
  </si>
  <si>
    <t>Cash Liquidation Distr</t>
  </si>
  <si>
    <t>Noncash Liquidation Distr</t>
  </si>
  <si>
    <t>Section 199A Dividends</t>
  </si>
  <si>
    <t>Section 199A Short-Term Gains</t>
  </si>
  <si>
    <t>Section 199A Foreign Tax Paid</t>
  </si>
  <si>
    <t>Total Section 199A Dividends* (33+34+35)</t>
  </si>
  <si>
    <t>Qualified Dividends (18+19+20)</t>
  </si>
  <si>
    <t>Collectibles (28%) Gain</t>
  </si>
  <si>
    <t>Ordinary Dividends (14+15+16)</t>
  </si>
  <si>
    <t>Estimated (E)</t>
  </si>
  <si>
    <t>Reclass (R)</t>
  </si>
  <si>
    <t>Corrected (C)</t>
  </si>
  <si>
    <t>CUSIP Number Change (M) or (Y)</t>
  </si>
  <si>
    <t>2020 (Prior Year)</t>
  </si>
  <si>
    <t>2022 (Next Year)</t>
  </si>
  <si>
    <t>2021 (Current Year) (14+15+22+26+28)</t>
  </si>
  <si>
    <t>Box 7</t>
  </si>
  <si>
    <t>TARGET DELIVERY DATE: JANUARY 18, 2022</t>
  </si>
  <si>
    <t>Form 1099 Box 2e Breakdown</t>
  </si>
  <si>
    <t>Box 2e</t>
  </si>
  <si>
    <t>Box 2f</t>
  </si>
  <si>
    <t xml:space="preserve">Include additional information here.
</t>
  </si>
  <si>
    <t>Section 897 Income Dividends</t>
  </si>
  <si>
    <t>Section 897 Short Term Gains</t>
  </si>
  <si>
    <t>Section 897 Foreign Tax Paid</t>
  </si>
  <si>
    <t>Section 897 (37+38+39)</t>
  </si>
  <si>
    <t>Box 10</t>
  </si>
  <si>
    <t>Section 897 Capital Gain</t>
  </si>
  <si>
    <t>Please Skip Rows Between Entries (no requirement to list in CUSIP order)</t>
  </si>
  <si>
    <t>Alpine Income Property Trust, Inc.</t>
  </si>
  <si>
    <t>Alpine Income Property Trust Common</t>
  </si>
  <si>
    <t>02083X 103</t>
  </si>
  <si>
    <t>PINE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</si>
</sst>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6" formatCode="mm/dd/yy;@"/>
    <numFmt numFmtId="169" formatCode="\$#,##0.0000"/>
  </numFmts>
  <fonts count="9" x14ac:knownFonts="1">
    <font>
      <sz val="11"/>
      <color indexed="8"/>
      <name val="Calibri"/>
    </font>
    <font>
      <sz val="8"/>
      <color indexed="8"/>
      <name val="Calibri"/>
    </font>
    <font>
      <b/>
      <sz val="8"/>
      <color indexed="8"/>
      <name val="Calibri"/>
    </font>
    <font>
      <i/>
      <sz val="8"/>
      <color indexed="8"/>
      <name val="Calibri"/>
    </font>
    <font>
      <b/>
      <sz val="8"/>
      <color indexed="8"/>
      <name val="Calibri"/>
      <family val="2"/>
    </font>
    <font>
      <sz val="10"/>
      <name val="Arial"/>
      <family val="2"/>
    </font>
    <font>
      <sz val="8"/>
      <color indexed="8"/>
      <name val="Calibri"/>
      <family val="2"/>
    </font>
    <font>
      <b/>
      <sz val="8"/>
      <color rgb="FF000000"/>
      <name val="Calibri"/>
      <family val="2"/>
    </font>
    <font>
      <sz val="8"/>
      <color rgb="FF000000"/>
      <name val="Calibri"/>
      <family val="2"/>
    </font>
  </fonts>
  <fills count="10">
    <fill>
      <patternFill patternType="none"/>
    </fill>
    <fill>
      <patternFill patternType="gray125"/>
    </fill>
    <fill>
      <patternFill patternType="solid">
        <fgColor indexed="10"/>
        <bgColor indexed="8"/>
      </patternFill>
    </fill>
    <fill>
      <patternFill patternType="solid">
        <fgColor indexed="11"/>
        <bgColor indexed="8"/>
      </patternFill>
    </fill>
    <fill>
      <patternFill patternType="solid">
        <fgColor indexed="15"/>
        <bgColor indexed="8"/>
      </patternFill>
    </fill>
    <fill>
      <patternFill patternType="solid">
        <fgColor indexed="47"/>
        <bgColor indexed="64"/>
      </patternFill>
    </fill>
    <fill>
      <patternFill patternType="solid">
        <fgColor indexed="16"/>
        <bgColor indexed="8"/>
      </patternFill>
    </fill>
    <fill>
      <patternFill patternType="solid">
        <fgColor indexed="12"/>
        <bgColor indexed="8"/>
      </patternFill>
    </fill>
    <fill>
      <patternFill patternType="solid">
        <fgColor theme="7" tint="0.79998168889431442"/>
        <bgColor indexed="8"/>
      </patternFill>
    </fill>
    <fill>
      <patternFill patternType="solid">
        <fgColor rgb="FFFFFFCC"/>
        <bgColor indexed="8"/>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thin">
        <color indexed="64"/>
      </right>
      <top style="thin">
        <color indexed="64"/>
      </top>
      <bottom style="thin">
        <color indexed="8"/>
      </bottom>
      <diagonal/>
    </border>
  </borders>
  <cellStyleXfs count="1">
    <xf numFmtId="0" fontId="0" fillId="0" borderId="0" applyFill="0" applyProtection="0"/>
  </cellStyleXfs>
  <cellXfs count="39">
    <xf numFmtId="0" fontId="0" fillId="0" borderId="0" xfId="0" applyFill="1" applyProtection="1"/>
    <xf numFmtId="0" fontId="1" fillId="2" borderId="0" xfId="0" applyFont="1" applyFill="1" applyProtection="1"/>
    <xf numFmtId="0" fontId="2" fillId="2" borderId="0" xfId="0" applyFont="1" applyFill="1" applyAlignment="1" applyProtection="1">
      <alignment horizontal="right"/>
    </xf>
    <xf numFmtId="0" fontId="1" fillId="3" borderId="1" xfId="0"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7" fillId="2" borderId="0" xfId="0" applyFont="1" applyFill="1" applyProtection="1"/>
    <xf numFmtId="0" fontId="5" fillId="5" borderId="2" xfId="0" applyFont="1" applyFill="1" applyBorder="1" applyAlignment="1">
      <alignment horizontal="center"/>
    </xf>
    <xf numFmtId="0" fontId="2" fillId="8" borderId="1"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9" borderId="3" xfId="0" applyFont="1" applyFill="1" applyBorder="1" applyAlignment="1" applyProtection="1">
      <alignment horizontal="center" vertical="center" wrapText="1"/>
    </xf>
    <xf numFmtId="0" fontId="2" fillId="8" borderId="4" xfId="0" applyFont="1" applyFill="1" applyBorder="1" applyAlignment="1" applyProtection="1">
      <alignment horizontal="center" vertical="center" wrapText="1"/>
    </xf>
    <xf numFmtId="0" fontId="2" fillId="8" borderId="12" xfId="0" applyFont="1" applyFill="1" applyBorder="1" applyAlignment="1" applyProtection="1">
      <alignment horizontal="center" vertical="center" wrapText="1"/>
    </xf>
    <xf numFmtId="0" fontId="1" fillId="2" borderId="0" xfId="0" applyFont="1" applyFill="1" applyProtection="1"/>
    <xf numFmtId="0" fontId="1" fillId="0" borderId="0" xfId="0" applyFont="1" applyFill="1" applyProtection="1"/>
    <xf numFmtId="0" fontId="1" fillId="2" borderId="0" xfId="0" applyFont="1" applyFill="1" applyProtection="1"/>
    <xf numFmtId="0" fontId="1" fillId="7" borderId="0" xfId="0" applyFont="1" applyFill="1" applyAlignment="1" applyProtection="1">
      <alignment horizontal="left" vertical="top" wrapText="1"/>
    </xf>
    <xf numFmtId="0" fontId="1" fillId="7" borderId="0" xfId="0" applyFont="1" applyFill="1" applyAlignment="1" applyProtection="1">
      <alignment wrapText="1"/>
    </xf>
    <xf numFmtId="0" fontId="3" fillId="2" borderId="0" xfId="0" applyFont="1" applyFill="1" applyAlignment="1" applyProtection="1">
      <alignment vertical="top" wrapText="1"/>
    </xf>
    <xf numFmtId="0" fontId="6" fillId="7" borderId="0" xfId="0" applyFont="1" applyFill="1" applyAlignment="1" applyProtection="1">
      <alignment horizontal="left"/>
    </xf>
    <xf numFmtId="0" fontId="1" fillId="2" borderId="0" xfId="0" applyFont="1" applyFill="1" applyProtection="1"/>
    <xf numFmtId="0" fontId="1" fillId="7" borderId="0" xfId="0" applyFont="1" applyFill="1" applyAlignment="1" applyProtection="1">
      <alignment horizontal="left"/>
    </xf>
    <xf numFmtId="0" fontId="2" fillId="8" borderId="1" xfId="0" applyFont="1" applyFill="1" applyBorder="1" applyAlignment="1" applyProtection="1">
      <alignment horizontal="center" vertical="center" wrapText="1"/>
    </xf>
    <xf numFmtId="0" fontId="1" fillId="6" borderId="3" xfId="0" applyFont="1" applyFill="1" applyBorder="1" applyAlignment="1" applyProtection="1">
      <alignment horizontal="center" vertical="center" wrapText="1"/>
    </xf>
    <xf numFmtId="0" fontId="2" fillId="8" borderId="8" xfId="0" applyFont="1" applyFill="1" applyBorder="1" applyAlignment="1" applyProtection="1">
      <alignment horizontal="center" vertical="center" wrapText="1"/>
    </xf>
    <xf numFmtId="0" fontId="1" fillId="6" borderId="9"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2" fillId="8" borderId="5" xfId="0" applyFont="1" applyFill="1" applyBorder="1" applyAlignment="1" applyProtection="1">
      <alignment horizontal="center" vertical="center" wrapText="1"/>
    </xf>
    <xf numFmtId="0" fontId="1" fillId="6" borderId="5" xfId="0" applyFont="1" applyFill="1" applyBorder="1" applyAlignment="1" applyProtection="1">
      <alignment horizontal="center" vertical="center" wrapText="1"/>
    </xf>
    <xf numFmtId="0" fontId="2" fillId="8" borderId="10" xfId="0" applyFont="1" applyFill="1" applyBorder="1" applyAlignment="1" applyProtection="1">
      <alignment horizontal="center" vertical="center" wrapText="1"/>
    </xf>
    <xf numFmtId="0" fontId="2" fillId="8" borderId="11" xfId="0" applyFont="1" applyFill="1" applyBorder="1" applyAlignment="1" applyProtection="1">
      <alignment horizontal="center" vertical="center" wrapText="1"/>
    </xf>
    <xf numFmtId="0" fontId="2" fillId="8" borderId="7"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6" borderId="6" xfId="0" applyFont="1" applyFill="1" applyBorder="1" applyAlignment="1" applyProtection="1">
      <alignment horizontal="center" vertical="center" wrapText="1"/>
    </xf>
    <xf numFmtId="14" fontId="1" fillId="7" borderId="0" xfId="0" applyNumberFormat="1" applyFont="1" applyFill="1" applyAlignment="1" applyProtection="1">
      <alignment horizontal="left"/>
    </xf>
    <xf numFmtId="0" fontId="6" fillId="0" borderId="0" xfId="0" applyFont="1" applyFill="1" applyProtection="1"/>
    <xf numFmtId="164" fontId="8" fillId="0" borderId="0" xfId="0" applyNumberFormat="1" applyFont="1"/>
    <xf numFmtId="166" fontId="6" fillId="0" borderId="0" xfId="0" applyNumberFormat="1" applyFont="1" applyFill="1" applyAlignment="1" applyProtection="1">
      <alignment horizontal="center"/>
    </xf>
    <xf numFmtId="169" fontId="8" fillId="0" borderId="0" xfId="0" applyNumberFormat="1" applyFont="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0C0C0"/>
      <rgbColor rgb="00FFCC99"/>
      <rgbColor rgb="00FEFFF3"/>
      <rgbColor rgb="00949494"/>
      <rgbColor rgb="00A6A6A6"/>
      <rgbColor rgb="00FFFFCC"/>
      <rgbColor rgb="00B8D87A"/>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2"/>
  <sheetViews>
    <sheetView tabSelected="1" showRuler="0" zoomScaleNormal="100" workbookViewId="0">
      <selection activeCell="N21" sqref="N21"/>
    </sheetView>
  </sheetViews>
  <sheetFormatPr defaultRowHeight="14.4" x14ac:dyDescent="0.3"/>
  <cols>
    <col min="1" max="1" width="27.33203125" customWidth="1"/>
    <col min="2" max="4" width="11.44140625" customWidth="1"/>
    <col min="5" max="5" width="12.5546875" bestFit="1" customWidth="1"/>
    <col min="6" max="10" width="11.44140625" customWidth="1"/>
    <col min="11" max="13" width="14.6640625" customWidth="1"/>
    <col min="14" max="32" width="11.44140625" customWidth="1"/>
    <col min="33" max="33" width="16.5546875" customWidth="1"/>
    <col min="34" max="34" width="15.44140625" customWidth="1"/>
    <col min="35" max="35" width="12.33203125" customWidth="1"/>
    <col min="36" max="36" width="16.109375" customWidth="1"/>
    <col min="37" max="37" width="28.5546875" bestFit="1" customWidth="1"/>
    <col min="38" max="38" width="20.5546875" bestFit="1" customWidth="1"/>
    <col min="39" max="39" width="20" bestFit="1" customWidth="1"/>
    <col min="40" max="40" width="19.33203125" bestFit="1" customWidth="1"/>
    <col min="41" max="41" width="11.44140625" bestFit="1" customWidth="1"/>
  </cols>
  <sheetData>
    <row r="1" spans="1:4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x14ac:dyDescent="0.3">
      <c r="A2" s="2" t="s">
        <v>0</v>
      </c>
      <c r="B2" s="19" t="s">
        <v>66</v>
      </c>
      <c r="C2" s="20"/>
      <c r="D2" s="20"/>
      <c r="E2" s="1"/>
      <c r="F2" s="1"/>
      <c r="G2" s="1"/>
      <c r="H2" s="2" t="s">
        <v>1</v>
      </c>
      <c r="I2" s="16" t="s">
        <v>58</v>
      </c>
      <c r="J2" s="17"/>
      <c r="K2" s="17"/>
      <c r="L2" s="17"/>
      <c r="M2" s="17"/>
      <c r="N2" s="17"/>
      <c r="O2" s="1"/>
      <c r="P2" s="1"/>
      <c r="Q2" s="1"/>
      <c r="R2" s="1"/>
      <c r="S2" s="1"/>
      <c r="T2" s="1"/>
      <c r="U2" s="1"/>
      <c r="V2" s="1"/>
      <c r="W2" s="1"/>
      <c r="X2" s="1"/>
      <c r="Y2" s="1"/>
      <c r="Z2" s="1"/>
      <c r="AA2" s="1"/>
      <c r="AB2" s="1"/>
      <c r="AC2" s="1"/>
      <c r="AD2" s="1"/>
      <c r="AE2" s="1"/>
      <c r="AF2" s="1"/>
      <c r="AG2" s="1"/>
      <c r="AH2" s="1"/>
      <c r="AI2" s="1"/>
      <c r="AJ2" s="1"/>
      <c r="AK2" s="1"/>
      <c r="AL2" s="1"/>
      <c r="AM2" s="1"/>
      <c r="AN2" s="1"/>
      <c r="AO2" s="1"/>
    </row>
    <row r="3" spans="1:41" x14ac:dyDescent="0.3">
      <c r="A3" s="2" t="s">
        <v>2</v>
      </c>
      <c r="B3" s="21">
        <v>2021</v>
      </c>
      <c r="C3" s="20"/>
      <c r="D3" s="20"/>
      <c r="E3" s="1"/>
      <c r="F3" s="1"/>
      <c r="G3" s="1"/>
      <c r="H3" s="1"/>
      <c r="I3" s="17"/>
      <c r="J3" s="17"/>
      <c r="K3" s="17"/>
      <c r="L3" s="17"/>
      <c r="M3" s="17"/>
      <c r="N3" s="17"/>
      <c r="O3" s="1"/>
      <c r="P3" s="1"/>
      <c r="Q3" s="1"/>
      <c r="R3" s="1"/>
      <c r="S3" s="1"/>
      <c r="T3" s="1"/>
      <c r="U3" s="1"/>
      <c r="V3" s="1"/>
      <c r="W3" s="1"/>
      <c r="X3" s="1"/>
      <c r="Y3" s="1"/>
      <c r="Z3" s="1"/>
      <c r="AA3" s="1"/>
      <c r="AB3" s="1"/>
      <c r="AC3" s="1"/>
      <c r="AD3" s="1"/>
      <c r="AE3" s="1"/>
      <c r="AF3" s="1"/>
      <c r="AG3" s="1"/>
      <c r="AH3" s="1"/>
      <c r="AI3" s="1"/>
      <c r="AJ3" s="1"/>
      <c r="AK3" s="1"/>
      <c r="AL3" s="1"/>
      <c r="AM3" s="1"/>
      <c r="AN3" s="1"/>
      <c r="AO3" s="1"/>
    </row>
    <row r="4" spans="1:41" x14ac:dyDescent="0.3">
      <c r="A4" s="2" t="s">
        <v>3</v>
      </c>
      <c r="B4" s="34">
        <v>44579</v>
      </c>
      <c r="C4" s="20"/>
      <c r="D4" s="20"/>
      <c r="E4" s="1"/>
      <c r="F4" s="1"/>
      <c r="G4" s="1"/>
      <c r="H4" s="1"/>
      <c r="I4" s="17"/>
      <c r="J4" s="17"/>
      <c r="K4" s="17"/>
      <c r="L4" s="17"/>
      <c r="M4" s="17"/>
      <c r="N4" s="17"/>
      <c r="O4" s="1"/>
      <c r="P4" s="1"/>
      <c r="Q4" s="1"/>
      <c r="R4" s="1"/>
      <c r="S4" s="1"/>
      <c r="T4" s="1"/>
      <c r="U4" s="1"/>
      <c r="V4" s="1"/>
      <c r="W4" s="1"/>
      <c r="X4" s="1"/>
      <c r="Y4" s="1"/>
      <c r="Z4" s="1"/>
      <c r="AA4" s="1"/>
      <c r="AB4" s="1"/>
      <c r="AC4" s="1"/>
      <c r="AD4" s="1"/>
      <c r="AE4" s="1"/>
      <c r="AF4" s="1"/>
      <c r="AG4" s="1"/>
      <c r="AH4" s="1"/>
      <c r="AI4" s="1"/>
      <c r="AJ4" s="1"/>
      <c r="AK4" s="1"/>
      <c r="AL4" s="1"/>
      <c r="AM4" s="1"/>
      <c r="AN4" s="1"/>
      <c r="AO4" s="1"/>
    </row>
    <row r="5" spans="1:41" x14ac:dyDescent="0.3">
      <c r="A5" s="5" t="s">
        <v>54</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row>
    <row r="6" spans="1:41" x14ac:dyDescent="0.3">
      <c r="A6" s="18" t="s">
        <v>4</v>
      </c>
      <c r="B6" s="18"/>
      <c r="C6" s="18"/>
      <c r="D6" s="18"/>
      <c r="E6" s="18"/>
      <c r="F6" s="18"/>
      <c r="G6" s="18"/>
      <c r="H6" s="18"/>
      <c r="I6" s="18"/>
      <c r="J6" s="18"/>
      <c r="K6" s="18"/>
      <c r="L6" s="18"/>
      <c r="M6" s="18"/>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1" x14ac:dyDescent="0.3">
      <c r="A7" s="18"/>
      <c r="B7" s="18"/>
      <c r="C7" s="18"/>
      <c r="D7" s="18"/>
      <c r="E7" s="18"/>
      <c r="F7" s="18"/>
      <c r="G7" s="18"/>
      <c r="H7" s="18"/>
      <c r="I7" s="18"/>
      <c r="J7" s="18"/>
      <c r="K7" s="18"/>
      <c r="L7" s="18"/>
      <c r="M7" s="18"/>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41" x14ac:dyDescent="0.3">
      <c r="A8" s="1" t="s">
        <v>65</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row>
    <row r="9" spans="1:41" x14ac:dyDescent="0.3">
      <c r="A9" s="3">
        <v>1</v>
      </c>
      <c r="B9" s="3">
        <v>2</v>
      </c>
      <c r="C9" s="3">
        <v>3</v>
      </c>
      <c r="D9" s="3">
        <v>4</v>
      </c>
      <c r="E9" s="3">
        <v>5</v>
      </c>
      <c r="F9" s="3">
        <v>6</v>
      </c>
      <c r="G9" s="3">
        <v>7</v>
      </c>
      <c r="H9" s="3">
        <v>8</v>
      </c>
      <c r="I9" s="3">
        <v>9</v>
      </c>
      <c r="J9" s="3">
        <v>10</v>
      </c>
      <c r="K9" s="3">
        <v>11</v>
      </c>
      <c r="L9" s="3">
        <v>12</v>
      </c>
      <c r="M9" s="3">
        <v>13</v>
      </c>
      <c r="N9" s="3">
        <v>14</v>
      </c>
      <c r="O9" s="3">
        <v>15</v>
      </c>
      <c r="P9" s="3">
        <v>16</v>
      </c>
      <c r="Q9" s="3">
        <v>17</v>
      </c>
      <c r="R9" s="3">
        <v>18</v>
      </c>
      <c r="S9" s="3">
        <v>19</v>
      </c>
      <c r="T9" s="3">
        <v>20</v>
      </c>
      <c r="U9" s="3">
        <v>21</v>
      </c>
      <c r="V9" s="3">
        <v>22</v>
      </c>
      <c r="W9" s="3">
        <v>23</v>
      </c>
      <c r="X9" s="3">
        <v>24</v>
      </c>
      <c r="Y9" s="3">
        <v>25</v>
      </c>
      <c r="Z9" s="3">
        <v>26</v>
      </c>
      <c r="AA9" s="3">
        <v>27</v>
      </c>
      <c r="AB9" s="3">
        <v>28</v>
      </c>
      <c r="AC9" s="3">
        <v>29</v>
      </c>
      <c r="AD9" s="3">
        <v>30</v>
      </c>
      <c r="AE9" s="3">
        <v>31</v>
      </c>
      <c r="AF9" s="3">
        <v>32</v>
      </c>
      <c r="AG9" s="3">
        <v>33</v>
      </c>
      <c r="AH9" s="3">
        <v>34</v>
      </c>
      <c r="AI9" s="3">
        <v>35</v>
      </c>
      <c r="AJ9" s="3">
        <v>36</v>
      </c>
      <c r="AK9" s="6">
        <v>37</v>
      </c>
      <c r="AL9" s="6">
        <v>38</v>
      </c>
      <c r="AM9" s="6">
        <v>39</v>
      </c>
      <c r="AN9" s="6">
        <v>40</v>
      </c>
      <c r="AO9" s="6">
        <v>41</v>
      </c>
    </row>
    <row r="10" spans="1:41" x14ac:dyDescent="0.3">
      <c r="A10" s="24" t="s">
        <v>5</v>
      </c>
      <c r="B10" s="22" t="s">
        <v>6</v>
      </c>
      <c r="C10" s="22" t="s">
        <v>7</v>
      </c>
      <c r="D10" s="26" t="s">
        <v>46</v>
      </c>
      <c r="E10" s="26" t="s">
        <v>47</v>
      </c>
      <c r="F10" s="26" t="s">
        <v>48</v>
      </c>
      <c r="G10" s="22" t="s">
        <v>8</v>
      </c>
      <c r="H10" s="22" t="s">
        <v>9</v>
      </c>
      <c r="I10" s="22" t="s">
        <v>10</v>
      </c>
      <c r="J10" s="22" t="s">
        <v>11</v>
      </c>
      <c r="K10" s="22" t="s">
        <v>12</v>
      </c>
      <c r="L10" s="22"/>
      <c r="M10" s="22"/>
      <c r="N10" s="22" t="s">
        <v>13</v>
      </c>
      <c r="O10" s="22"/>
      <c r="P10" s="22"/>
      <c r="Q10" s="4" t="s">
        <v>14</v>
      </c>
      <c r="R10" s="22" t="s">
        <v>15</v>
      </c>
      <c r="S10" s="22"/>
      <c r="T10" s="22"/>
      <c r="U10" s="4" t="s">
        <v>16</v>
      </c>
      <c r="V10" s="4" t="s">
        <v>17</v>
      </c>
      <c r="W10" s="4" t="s">
        <v>18</v>
      </c>
      <c r="X10" s="4" t="s">
        <v>19</v>
      </c>
      <c r="Y10" s="4" t="s">
        <v>20</v>
      </c>
      <c r="Z10" s="4" t="s">
        <v>21</v>
      </c>
      <c r="AA10" s="4" t="s">
        <v>53</v>
      </c>
      <c r="AB10" s="4" t="s">
        <v>22</v>
      </c>
      <c r="AC10" s="4" t="s">
        <v>63</v>
      </c>
      <c r="AD10" s="22" t="s">
        <v>23</v>
      </c>
      <c r="AE10" s="22" t="s">
        <v>24</v>
      </c>
      <c r="AF10" s="26" t="s">
        <v>49</v>
      </c>
      <c r="AG10" s="22" t="s">
        <v>25</v>
      </c>
      <c r="AH10" s="22"/>
      <c r="AI10" s="22"/>
      <c r="AJ10" s="7" t="s">
        <v>26</v>
      </c>
      <c r="AK10" s="29" t="s">
        <v>55</v>
      </c>
      <c r="AL10" s="30"/>
      <c r="AM10" s="31"/>
      <c r="AN10" s="11" t="s">
        <v>56</v>
      </c>
      <c r="AO10" s="12" t="s">
        <v>57</v>
      </c>
    </row>
    <row r="11" spans="1:41" ht="30.6" x14ac:dyDescent="0.3">
      <c r="A11" s="25"/>
      <c r="B11" s="23"/>
      <c r="C11" s="23"/>
      <c r="D11" s="23"/>
      <c r="E11" s="23"/>
      <c r="F11" s="23"/>
      <c r="G11" s="23"/>
      <c r="H11" s="23"/>
      <c r="I11" s="23"/>
      <c r="J11" s="23"/>
      <c r="K11" s="8" t="s">
        <v>50</v>
      </c>
      <c r="L11" s="8" t="s">
        <v>51</v>
      </c>
      <c r="M11" s="8" t="s">
        <v>52</v>
      </c>
      <c r="N11" s="9" t="s">
        <v>27</v>
      </c>
      <c r="O11" s="9" t="s">
        <v>28</v>
      </c>
      <c r="P11" s="9" t="s">
        <v>29</v>
      </c>
      <c r="Q11" s="8" t="s">
        <v>45</v>
      </c>
      <c r="R11" s="9" t="s">
        <v>30</v>
      </c>
      <c r="S11" s="9" t="s">
        <v>31</v>
      </c>
      <c r="T11" s="9" t="s">
        <v>32</v>
      </c>
      <c r="U11" s="8" t="s">
        <v>43</v>
      </c>
      <c r="V11" s="9" t="s">
        <v>33</v>
      </c>
      <c r="W11" s="9" t="s">
        <v>34</v>
      </c>
      <c r="X11" s="9" t="s">
        <v>35</v>
      </c>
      <c r="Y11" s="8" t="s">
        <v>44</v>
      </c>
      <c r="Z11" s="9" t="s">
        <v>36</v>
      </c>
      <c r="AA11" s="9" t="s">
        <v>29</v>
      </c>
      <c r="AB11" s="9" t="s">
        <v>37</v>
      </c>
      <c r="AC11" s="9" t="s">
        <v>38</v>
      </c>
      <c r="AD11" s="32"/>
      <c r="AE11" s="32"/>
      <c r="AF11" s="32"/>
      <c r="AG11" s="9" t="s">
        <v>39</v>
      </c>
      <c r="AH11" s="9" t="s">
        <v>40</v>
      </c>
      <c r="AI11" s="9" t="s">
        <v>41</v>
      </c>
      <c r="AJ11" s="10" t="s">
        <v>42</v>
      </c>
      <c r="AK11" s="10" t="s">
        <v>59</v>
      </c>
      <c r="AL11" s="10" t="s">
        <v>60</v>
      </c>
      <c r="AM11" s="10" t="s">
        <v>61</v>
      </c>
      <c r="AN11" s="10" t="s">
        <v>62</v>
      </c>
      <c r="AO11" s="10" t="s">
        <v>64</v>
      </c>
    </row>
    <row r="12" spans="1:41" x14ac:dyDescent="0.3">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row>
    <row r="13" spans="1:41" x14ac:dyDescent="0.3">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row>
    <row r="14" spans="1:41" x14ac:dyDescent="0.3">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row>
    <row r="15" spans="1:41" x14ac:dyDescent="0.3">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row>
    <row r="16" spans="1:41" x14ac:dyDescent="0.3">
      <c r="A16" s="35" t="s">
        <v>67</v>
      </c>
      <c r="B16" s="35" t="s">
        <v>68</v>
      </c>
      <c r="C16" s="35" t="s">
        <v>69</v>
      </c>
      <c r="D16" s="35"/>
      <c r="E16" s="35"/>
      <c r="G16" s="37">
        <v>44277</v>
      </c>
      <c r="H16" s="37">
        <v>44273</v>
      </c>
      <c r="I16" s="37">
        <v>44286</v>
      </c>
      <c r="J16" s="38">
        <v>0.24</v>
      </c>
      <c r="K16" s="38">
        <v>0</v>
      </c>
      <c r="L16" s="38">
        <v>0</v>
      </c>
      <c r="M16" s="38">
        <f>+N16+O16+V16+Z16+AB16</f>
        <v>0.24</v>
      </c>
      <c r="N16" s="38">
        <f>+J16*0.93186276</f>
        <v>0.22364706239999999</v>
      </c>
      <c r="P16" s="15"/>
      <c r="Q16" s="38">
        <f>N16+O16+P16</f>
        <v>0.22364706239999999</v>
      </c>
      <c r="S16" s="15"/>
      <c r="T16" s="15"/>
      <c r="U16" s="36"/>
      <c r="V16" s="36"/>
      <c r="W16" s="36"/>
      <c r="X16" s="15"/>
      <c r="Y16" s="36"/>
      <c r="Z16" s="38">
        <f>J16-Q16</f>
        <v>1.6352937600000006E-2</v>
      </c>
      <c r="AA16" s="15"/>
      <c r="AB16" s="36"/>
      <c r="AC16" s="36"/>
      <c r="AD16" s="15"/>
      <c r="AE16" s="15"/>
      <c r="AG16" s="38">
        <f>Q16</f>
        <v>0.22364706239999999</v>
      </c>
      <c r="AH16" s="15"/>
      <c r="AI16" s="15"/>
      <c r="AM16" s="15"/>
    </row>
    <row r="17" spans="1:39" x14ac:dyDescent="0.3">
      <c r="A17" s="35" t="s">
        <v>67</v>
      </c>
      <c r="B17" s="35" t="s">
        <v>68</v>
      </c>
      <c r="C17" s="35" t="s">
        <v>69</v>
      </c>
      <c r="D17" s="35"/>
      <c r="E17" s="35"/>
      <c r="G17" s="37">
        <v>44368</v>
      </c>
      <c r="H17" s="37">
        <v>44364</v>
      </c>
      <c r="I17" s="37">
        <v>44377</v>
      </c>
      <c r="J17" s="38">
        <v>0.25</v>
      </c>
      <c r="K17" s="38">
        <v>0</v>
      </c>
      <c r="L17" s="38">
        <v>0</v>
      </c>
      <c r="M17" s="38">
        <f t="shared" ref="M17:M19" si="0">+N17+O17+V17+Z17+AB17</f>
        <v>0.25</v>
      </c>
      <c r="N17" s="38">
        <f t="shared" ref="N17:N19" si="1">+J17*0.93186276</f>
        <v>0.23296569</v>
      </c>
      <c r="P17" s="1"/>
      <c r="Q17" s="38">
        <f t="shared" ref="Q17:Q19" si="2">N17+O17+P17</f>
        <v>0.23296569</v>
      </c>
      <c r="S17" s="1"/>
      <c r="T17" s="1"/>
      <c r="U17" s="36"/>
      <c r="V17" s="36"/>
      <c r="W17" s="36"/>
      <c r="X17" s="1"/>
      <c r="Y17" s="36"/>
      <c r="Z17" s="38">
        <f t="shared" ref="Z17:Z19" si="3">J17-Q17</f>
        <v>1.7034309999999997E-2</v>
      </c>
      <c r="AA17" s="1"/>
      <c r="AB17" s="36"/>
      <c r="AC17" s="36"/>
      <c r="AD17" s="1"/>
      <c r="AE17" s="1"/>
      <c r="AG17" s="38">
        <f t="shared" ref="AG17:AG19" si="4">Q17</f>
        <v>0.23296569</v>
      </c>
      <c r="AH17" s="1"/>
      <c r="AI17" s="1"/>
      <c r="AM17" s="13"/>
    </row>
    <row r="18" spans="1:39" x14ac:dyDescent="0.3">
      <c r="A18" s="35" t="s">
        <v>67</v>
      </c>
      <c r="B18" s="35" t="s">
        <v>68</v>
      </c>
      <c r="C18" s="35" t="s">
        <v>69</v>
      </c>
      <c r="D18" s="35"/>
      <c r="E18" s="35"/>
      <c r="G18" s="37">
        <v>44448</v>
      </c>
      <c r="H18" s="37">
        <v>44446</v>
      </c>
      <c r="I18" s="37">
        <v>44469</v>
      </c>
      <c r="J18" s="38">
        <v>0.255</v>
      </c>
      <c r="K18" s="38">
        <v>0</v>
      </c>
      <c r="L18" s="38">
        <v>0</v>
      </c>
      <c r="M18" s="38">
        <f t="shared" si="0"/>
        <v>0.255</v>
      </c>
      <c r="N18" s="38">
        <f t="shared" si="1"/>
        <v>0.23762500380000001</v>
      </c>
      <c r="P18" s="1"/>
      <c r="Q18" s="38">
        <f t="shared" si="2"/>
        <v>0.23762500380000001</v>
      </c>
      <c r="S18" s="1"/>
      <c r="T18" s="1"/>
      <c r="U18" s="36"/>
      <c r="V18" s="36"/>
      <c r="W18" s="36"/>
      <c r="X18" s="1"/>
      <c r="Y18" s="36"/>
      <c r="Z18" s="38">
        <f t="shared" si="3"/>
        <v>1.7374996199999992E-2</v>
      </c>
      <c r="AA18" s="1"/>
      <c r="AB18" s="36"/>
      <c r="AC18" s="36"/>
      <c r="AD18" s="1"/>
      <c r="AE18" s="1"/>
      <c r="AG18" s="38">
        <f t="shared" si="4"/>
        <v>0.23762500380000001</v>
      </c>
      <c r="AH18" s="1"/>
      <c r="AI18" s="1"/>
      <c r="AM18" s="13"/>
    </row>
    <row r="19" spans="1:39" x14ac:dyDescent="0.3">
      <c r="A19" s="35" t="s">
        <v>67</v>
      </c>
      <c r="B19" s="35" t="s">
        <v>68</v>
      </c>
      <c r="C19" s="35" t="s">
        <v>69</v>
      </c>
      <c r="D19" s="35"/>
      <c r="E19" s="35"/>
      <c r="G19" s="37">
        <v>44539</v>
      </c>
      <c r="H19" s="37">
        <v>44537</v>
      </c>
      <c r="I19" s="37">
        <v>44561</v>
      </c>
      <c r="J19" s="38">
        <v>0.27</v>
      </c>
      <c r="K19" s="38">
        <v>0</v>
      </c>
      <c r="L19" s="38">
        <v>0</v>
      </c>
      <c r="M19" s="38">
        <f t="shared" si="0"/>
        <v>0.27</v>
      </c>
      <c r="N19" s="38">
        <f t="shared" si="1"/>
        <v>0.25160294520000004</v>
      </c>
      <c r="P19" s="1"/>
      <c r="Q19" s="38">
        <f t="shared" si="2"/>
        <v>0.25160294520000004</v>
      </c>
      <c r="S19" s="1"/>
      <c r="T19" s="1"/>
      <c r="U19" s="36"/>
      <c r="V19" s="36"/>
      <c r="W19" s="36"/>
      <c r="X19" s="1"/>
      <c r="Y19" s="36"/>
      <c r="Z19" s="38">
        <f t="shared" si="3"/>
        <v>1.8397054799999979E-2</v>
      </c>
      <c r="AA19" s="1"/>
      <c r="AB19" s="36"/>
      <c r="AC19" s="36"/>
      <c r="AD19" s="1"/>
      <c r="AE19" s="1"/>
      <c r="AG19" s="38">
        <f t="shared" si="4"/>
        <v>0.25160294520000004</v>
      </c>
      <c r="AH19" s="1"/>
      <c r="AI19" s="1"/>
      <c r="AM19" s="13"/>
    </row>
    <row r="20" spans="1:39" x14ac:dyDescent="0.3">
      <c r="A20" s="35"/>
      <c r="B20" s="35"/>
      <c r="C20" s="35"/>
      <c r="D20" s="35"/>
      <c r="E20" s="35"/>
      <c r="G20" s="37"/>
      <c r="H20" s="37"/>
      <c r="I20" s="37"/>
      <c r="J20" s="38"/>
      <c r="K20" s="38"/>
      <c r="L20" s="38"/>
      <c r="M20" s="38"/>
      <c r="N20" s="38"/>
      <c r="P20" s="1"/>
      <c r="S20" s="1"/>
      <c r="T20" s="1"/>
      <c r="X20" s="1"/>
      <c r="AA20" s="1"/>
      <c r="AB20" s="36"/>
      <c r="AC20" s="36"/>
      <c r="AD20" s="1"/>
      <c r="AE20" s="1"/>
      <c r="AH20" s="1"/>
      <c r="AI20" s="1"/>
      <c r="AM20" s="13"/>
    </row>
    <row r="21" spans="1:39" x14ac:dyDescent="0.3">
      <c r="A21" s="35"/>
      <c r="B21" s="35"/>
      <c r="C21" s="35"/>
      <c r="D21" s="35"/>
      <c r="E21" s="35"/>
      <c r="P21" s="1"/>
      <c r="S21" s="1"/>
      <c r="T21" s="1"/>
      <c r="X21" s="1"/>
      <c r="AA21" s="1"/>
      <c r="AD21" s="1"/>
      <c r="AE21" s="1"/>
      <c r="AH21" s="1"/>
      <c r="AI21" s="1"/>
      <c r="AM21" s="13"/>
    </row>
    <row r="22" spans="1:39" x14ac:dyDescent="0.3">
      <c r="P22" s="1"/>
      <c r="S22" s="1"/>
      <c r="T22" s="1"/>
      <c r="X22" s="1"/>
      <c r="AA22" s="1"/>
      <c r="AD22" s="1"/>
      <c r="AE22" s="1"/>
      <c r="AH22" s="1"/>
      <c r="AI22" s="1"/>
      <c r="AM22" s="13"/>
    </row>
    <row r="23" spans="1:39" x14ac:dyDescent="0.3">
      <c r="P23" s="1"/>
      <c r="S23" s="1"/>
      <c r="T23" s="1"/>
      <c r="X23" s="1"/>
      <c r="AA23" s="1"/>
      <c r="AD23" s="1"/>
      <c r="AE23" s="1"/>
      <c r="AH23" s="1"/>
      <c r="AI23" s="1"/>
      <c r="AM23" s="13"/>
    </row>
    <row r="24" spans="1:39" x14ac:dyDescent="0.3">
      <c r="P24" s="1"/>
      <c r="S24" s="1"/>
      <c r="T24" s="1"/>
      <c r="X24" s="1"/>
      <c r="AA24" s="1"/>
      <c r="AD24" s="1"/>
      <c r="AE24" s="1"/>
      <c r="AH24" s="1"/>
      <c r="AI24" s="1"/>
      <c r="AM24" s="13"/>
    </row>
    <row r="25" spans="1:39" x14ac:dyDescent="0.3">
      <c r="P25" s="1"/>
      <c r="S25" s="1"/>
      <c r="T25" s="1"/>
      <c r="X25" s="1"/>
      <c r="AA25" s="1"/>
      <c r="AD25" s="1"/>
      <c r="AE25" s="1"/>
      <c r="AH25" s="1"/>
      <c r="AI25" s="1"/>
      <c r="AM25" s="13"/>
    </row>
    <row r="26" spans="1:39" x14ac:dyDescent="0.3">
      <c r="P26" s="1"/>
      <c r="S26" s="1"/>
      <c r="T26" s="1"/>
      <c r="X26" s="1"/>
      <c r="AA26" s="1"/>
      <c r="AD26" s="1"/>
      <c r="AE26" s="1"/>
      <c r="AH26" s="1"/>
      <c r="AI26" s="1"/>
      <c r="AM26" s="13"/>
    </row>
    <row r="27" spans="1:39" x14ac:dyDescent="0.3">
      <c r="P27" s="1"/>
      <c r="S27" s="1"/>
      <c r="T27" s="1"/>
      <c r="X27" s="1"/>
      <c r="AA27" s="1"/>
      <c r="AD27" s="1"/>
      <c r="AE27" s="1"/>
      <c r="AH27" s="1"/>
      <c r="AI27" s="1"/>
      <c r="AM27" s="13"/>
    </row>
    <row r="28" spans="1:39" x14ac:dyDescent="0.3">
      <c r="P28" s="1"/>
      <c r="S28" s="1"/>
      <c r="T28" s="1"/>
      <c r="X28" s="1"/>
      <c r="AA28" s="1"/>
      <c r="AD28" s="1"/>
      <c r="AE28" s="1"/>
      <c r="AH28" s="1"/>
      <c r="AI28" s="1"/>
      <c r="AM28" s="13"/>
    </row>
    <row r="29" spans="1:39" x14ac:dyDescent="0.3">
      <c r="P29" s="1"/>
      <c r="S29" s="1"/>
      <c r="T29" s="1"/>
      <c r="X29" s="1"/>
      <c r="AA29" s="1"/>
      <c r="AD29" s="1"/>
      <c r="AE29" s="1"/>
      <c r="AH29" s="1"/>
      <c r="AI29" s="1"/>
      <c r="AM29" s="13"/>
    </row>
    <row r="30" spans="1:39" x14ac:dyDescent="0.3">
      <c r="P30" s="1"/>
      <c r="S30" s="1"/>
      <c r="T30" s="1"/>
      <c r="X30" s="1"/>
      <c r="AA30" s="1"/>
      <c r="AD30" s="1"/>
      <c r="AE30" s="1"/>
      <c r="AH30" s="1"/>
      <c r="AI30" s="1"/>
      <c r="AM30" s="13"/>
    </row>
    <row r="31" spans="1:39" x14ac:dyDescent="0.3">
      <c r="P31" s="1"/>
      <c r="S31" s="1"/>
      <c r="T31" s="1"/>
      <c r="X31" s="1"/>
      <c r="AA31" s="1"/>
      <c r="AD31" s="1"/>
      <c r="AE31" s="1"/>
      <c r="AH31" s="1"/>
      <c r="AI31" s="1"/>
      <c r="AM31" s="13"/>
    </row>
    <row r="32" spans="1:39" x14ac:dyDescent="0.3">
      <c r="P32" s="1"/>
      <c r="S32" s="1"/>
      <c r="T32" s="1"/>
      <c r="X32" s="1"/>
      <c r="AA32" s="1"/>
      <c r="AD32" s="1"/>
      <c r="AE32" s="1"/>
      <c r="AH32" s="1"/>
      <c r="AI32" s="1"/>
      <c r="AM32" s="13"/>
    </row>
    <row r="33" spans="16:39" x14ac:dyDescent="0.3">
      <c r="P33" s="1"/>
      <c r="S33" s="1"/>
      <c r="T33" s="1"/>
      <c r="X33" s="1"/>
      <c r="AA33" s="1"/>
      <c r="AD33" s="1"/>
      <c r="AE33" s="1"/>
      <c r="AH33" s="1"/>
      <c r="AI33" s="1"/>
      <c r="AM33" s="13"/>
    </row>
    <row r="34" spans="16:39" x14ac:dyDescent="0.3">
      <c r="P34" s="1"/>
      <c r="S34" s="1"/>
      <c r="T34" s="1"/>
      <c r="X34" s="1"/>
      <c r="AA34" s="1"/>
      <c r="AD34" s="1"/>
      <c r="AE34" s="1"/>
      <c r="AH34" s="1"/>
      <c r="AI34" s="1"/>
      <c r="AM34" s="13"/>
    </row>
    <row r="35" spans="16:39" x14ac:dyDescent="0.3">
      <c r="P35" s="1"/>
      <c r="S35" s="1"/>
      <c r="T35" s="1"/>
      <c r="X35" s="1"/>
      <c r="AA35" s="1"/>
      <c r="AD35" s="1"/>
      <c r="AE35" s="1"/>
      <c r="AH35" s="1"/>
      <c r="AI35" s="1"/>
      <c r="AM35" s="13"/>
    </row>
    <row r="36" spans="16:39" x14ac:dyDescent="0.3">
      <c r="P36" s="1"/>
      <c r="S36" s="1"/>
      <c r="T36" s="1"/>
      <c r="X36" s="1"/>
      <c r="AA36" s="1"/>
      <c r="AD36" s="1"/>
      <c r="AE36" s="1"/>
      <c r="AH36" s="1"/>
      <c r="AI36" s="1"/>
      <c r="AM36" s="13"/>
    </row>
    <row r="37" spans="16:39" x14ac:dyDescent="0.3">
      <c r="P37" s="1"/>
      <c r="S37" s="1"/>
      <c r="T37" s="1"/>
      <c r="X37" s="1"/>
      <c r="AA37" s="1"/>
      <c r="AD37" s="1"/>
      <c r="AE37" s="1"/>
      <c r="AH37" s="1"/>
      <c r="AI37" s="1"/>
      <c r="AM37" s="13"/>
    </row>
    <row r="38" spans="16:39" x14ac:dyDescent="0.3">
      <c r="P38" s="1"/>
      <c r="S38" s="1"/>
      <c r="T38" s="1"/>
      <c r="X38" s="1"/>
      <c r="AA38" s="1"/>
      <c r="AD38" s="1"/>
      <c r="AE38" s="1"/>
      <c r="AH38" s="1"/>
      <c r="AI38" s="1"/>
      <c r="AM38" s="13"/>
    </row>
    <row r="39" spans="16:39" x14ac:dyDescent="0.3">
      <c r="P39" s="1"/>
      <c r="S39" s="1"/>
      <c r="T39" s="1"/>
      <c r="X39" s="1"/>
      <c r="AA39" s="1"/>
      <c r="AD39" s="1"/>
      <c r="AE39" s="1"/>
      <c r="AH39" s="1"/>
      <c r="AI39" s="1"/>
      <c r="AM39" s="13"/>
    </row>
    <row r="40" spans="16:39" x14ac:dyDescent="0.3">
      <c r="P40" s="1"/>
      <c r="S40" s="1"/>
      <c r="T40" s="1"/>
      <c r="X40" s="1"/>
      <c r="AA40" s="1"/>
      <c r="AD40" s="1"/>
      <c r="AE40" s="1"/>
      <c r="AH40" s="1"/>
      <c r="AI40" s="1"/>
      <c r="AM40" s="13"/>
    </row>
    <row r="41" spans="16:39" x14ac:dyDescent="0.3">
      <c r="P41" s="1"/>
      <c r="S41" s="1"/>
      <c r="T41" s="1"/>
      <c r="X41" s="1"/>
      <c r="AA41" s="1"/>
      <c r="AD41" s="1"/>
      <c r="AE41" s="1"/>
      <c r="AH41" s="13"/>
      <c r="AI41" s="13"/>
      <c r="AM41" s="13"/>
    </row>
    <row r="42" spans="16:39" x14ac:dyDescent="0.3">
      <c r="AM42" s="14"/>
    </row>
  </sheetData>
  <sheetProtection formatCells="0" formatColumns="0" formatRows="0" insertColumns="0" insertRows="0" insertHyperlinks="0" deleteColumns="0" deleteRows="0" sort="0" autoFilter="0" pivotTables="0"/>
  <mergeCells count="105">
    <mergeCell ref="AK14:AK15"/>
    <mergeCell ref="AL14:AL15"/>
    <mergeCell ref="AM14:AM15"/>
    <mergeCell ref="AN14:AN15"/>
    <mergeCell ref="AO14:AO15"/>
    <mergeCell ref="AE14:AE15"/>
    <mergeCell ref="AF14:AF15"/>
    <mergeCell ref="AG14:AG15"/>
    <mergeCell ref="AH14:AH15"/>
    <mergeCell ref="AI14:AI15"/>
    <mergeCell ref="G14:G15"/>
    <mergeCell ref="H14:H15"/>
    <mergeCell ref="I14:I15"/>
    <mergeCell ref="J14:J15"/>
    <mergeCell ref="K14:K15"/>
    <mergeCell ref="X14:X15"/>
    <mergeCell ref="AJ14:AJ15"/>
    <mergeCell ref="Y14:Y15"/>
    <mergeCell ref="Z14:Z15"/>
    <mergeCell ref="AA14:AA15"/>
    <mergeCell ref="AB14:AB15"/>
    <mergeCell ref="AC14:AC15"/>
    <mergeCell ref="AD14:AD15"/>
    <mergeCell ref="R14:R15"/>
    <mergeCell ref="S14:S15"/>
    <mergeCell ref="T14:T15"/>
    <mergeCell ref="U14:U15"/>
    <mergeCell ref="V14:V15"/>
    <mergeCell ref="W14:W15"/>
    <mergeCell ref="A14:A15"/>
    <mergeCell ref="B14:B15"/>
    <mergeCell ref="C14:C15"/>
    <mergeCell ref="D14:D15"/>
    <mergeCell ref="E14:E15"/>
    <mergeCell ref="AE12:AE13"/>
    <mergeCell ref="AF12:AF13"/>
    <mergeCell ref="AG12:AG13"/>
    <mergeCell ref="AH12:AH13"/>
    <mergeCell ref="Y12:Y13"/>
    <mergeCell ref="Z12:Z13"/>
    <mergeCell ref="AA12:AA13"/>
    <mergeCell ref="AB12:AB13"/>
    <mergeCell ref="AC12:AC13"/>
    <mergeCell ref="AD12:AD13"/>
    <mergeCell ref="S12:S13"/>
    <mergeCell ref="T12:T13"/>
    <mergeCell ref="L14:L15"/>
    <mergeCell ref="M14:M15"/>
    <mergeCell ref="N14:N15"/>
    <mergeCell ref="O14:O15"/>
    <mergeCell ref="P14:P15"/>
    <mergeCell ref="Q14:Q15"/>
    <mergeCell ref="F14:F15"/>
    <mergeCell ref="O12:O13"/>
    <mergeCell ref="P12:P13"/>
    <mergeCell ref="Q12:Q13"/>
    <mergeCell ref="R12:R13"/>
    <mergeCell ref="AK12:AK13"/>
    <mergeCell ref="AL12:AL13"/>
    <mergeCell ref="AM12:AM13"/>
    <mergeCell ref="AN12:AN13"/>
    <mergeCell ref="AO12:AO13"/>
    <mergeCell ref="AI12:AI13"/>
    <mergeCell ref="AJ12:AJ13"/>
    <mergeCell ref="AG10:AI10"/>
    <mergeCell ref="A12:A13"/>
    <mergeCell ref="B12:B13"/>
    <mergeCell ref="C12:C13"/>
    <mergeCell ref="D12:D13"/>
    <mergeCell ref="E12:E13"/>
    <mergeCell ref="F12:F13"/>
    <mergeCell ref="AK10:AM10"/>
    <mergeCell ref="R10:T10"/>
    <mergeCell ref="G12:G13"/>
    <mergeCell ref="H12:H13"/>
    <mergeCell ref="I12:I13"/>
    <mergeCell ref="J12:J13"/>
    <mergeCell ref="K12:K13"/>
    <mergeCell ref="L12:L13"/>
    <mergeCell ref="AD10:AD11"/>
    <mergeCell ref="AE10:AE11"/>
    <mergeCell ref="AF10:AF11"/>
    <mergeCell ref="U12:U13"/>
    <mergeCell ref="V12:V13"/>
    <mergeCell ref="W12:W13"/>
    <mergeCell ref="X12:X13"/>
    <mergeCell ref="M12:M13"/>
    <mergeCell ref="N12:N13"/>
    <mergeCell ref="I2:N4"/>
    <mergeCell ref="A6:M7"/>
    <mergeCell ref="B2:D2"/>
    <mergeCell ref="B3:D3"/>
    <mergeCell ref="B4:D4"/>
    <mergeCell ref="G10:G11"/>
    <mergeCell ref="H10:H11"/>
    <mergeCell ref="I10:I11"/>
    <mergeCell ref="N10:P10"/>
    <mergeCell ref="A10:A11"/>
    <mergeCell ref="B10:B11"/>
    <mergeCell ref="C10:C11"/>
    <mergeCell ref="D10:D11"/>
    <mergeCell ref="E10:E11"/>
    <mergeCell ref="F10:F11"/>
    <mergeCell ref="J10:J11"/>
    <mergeCell ref="K10:M10"/>
  </mergeCells>
  <pageMargins left="0.7" right="0.7" top="0.75" bottom="0.75" header="0.3" footer="0.3"/>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53C8E5BA8F3694D8E82C2219A4AE578" ma:contentTypeVersion="10" ma:contentTypeDescription="Create a new document." ma:contentTypeScope="" ma:versionID="095087310dd29d4a1720221b7f67634a">
  <xsd:schema xmlns:xsd="http://www.w3.org/2001/XMLSchema" xmlns:xs="http://www.w3.org/2001/XMLSchema" xmlns:p="http://schemas.microsoft.com/office/2006/metadata/properties" xmlns:ns2="9dfe544b-ab55-4aa9-b8aa-9d015f7d9996" xmlns:ns3="702afac8-f8e7-4886-9e7b-2bce4e9ea8ec" targetNamespace="http://schemas.microsoft.com/office/2006/metadata/properties" ma:root="true" ma:fieldsID="2940a71908fb53366f5defa401121dc4" ns2:_="" ns3:_="">
    <xsd:import namespace="9dfe544b-ab55-4aa9-b8aa-9d015f7d9996"/>
    <xsd:import namespace="702afac8-f8e7-4886-9e7b-2bce4e9ea8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fe544b-ab55-4aa9-b8aa-9d015f7d99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2afac8-f8e7-4886-9e7b-2bce4e9ea8e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75FA0D-64F9-45A8-A799-91A23E6C57DE}">
  <ds:schemaRefs>
    <ds:schemaRef ds:uri="http://schemas.microsoft.com/sharepoint/v3/contenttype/forms"/>
  </ds:schemaRefs>
</ds:datastoreItem>
</file>

<file path=customXml/itemProps2.xml><?xml version="1.0" encoding="utf-8"?>
<ds:datastoreItem xmlns:ds="http://schemas.openxmlformats.org/officeDocument/2006/customXml" ds:itemID="{5818E99A-10F3-4CB3-BF3B-EC71683E31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fe544b-ab55-4aa9-b8aa-9d015f7d9996"/>
    <ds:schemaRef ds:uri="702afac8-f8e7-4886-9e7b-2bce4e9ea8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5C991A-21C6-48F8-B600-33DE3A5BB02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REIT 1099-DIV Spreadsheet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Lisa Vorakoun</cp:lastModifiedBy>
  <dcterms:created xsi:type="dcterms:W3CDTF">2019-12-26T15:30:23Z</dcterms:created>
  <dcterms:modified xsi:type="dcterms:W3CDTF">2022-01-16T13:48:36Z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{4A3D2FEF-5796-4BFE-9F33-54B2887A8D5E}</vt:lpwstr>
  </property>
  <property fmtid="{D5CDD505-2E9C-101B-9397-08002B2CF9AE}" pid="3" name="ContentTypeId">
    <vt:lpwstr>0x010100B53C8E5BA8F3694D8E82C2219A4AE578</vt:lpwstr>
  </property>
</Properties>
</file>