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https://consolidatedtomoka.sharepoint.com/P Drive/Accounting/2023/Q4 2023/TAX - Tax and REIT Compliance/1099 Info/NAREIT/"/>
    </mc:Choice>
  </mc:AlternateContent>
  <xr:revisionPtr revIDLastSave="9" documentId="8_{DB607D36-5E70-4D61-9DEF-3301758868D6}" xr6:coauthVersionLast="47" xr6:coauthVersionMax="47" xr10:uidLastSave="{6B5F0DF8-CB2A-4B40-8FF6-672E40CB9571}"/>
  <bookViews>
    <workbookView xWindow="45" yWindow="16200" windowWidth="19200" windowHeight="15600" xr2:uid="{00000000-000D-0000-FFFF-FFFF00000000}"/>
  </bookViews>
  <sheets>
    <sheet name="REIT 1099-DIV Spreadsheet" sheetId="1" r:id="rId1"/>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7" i="1" l="1"/>
  <c r="V18" i="1"/>
  <c r="V19" i="1"/>
  <c r="V16" i="1"/>
  <c r="N17" i="1"/>
  <c r="N18" i="1"/>
  <c r="N19" i="1"/>
  <c r="N16" i="1"/>
  <c r="H19" i="1"/>
  <c r="H18" i="1"/>
  <c r="H17" i="1"/>
  <c r="H16" i="1"/>
  <c r="Q16" i="1" l="1"/>
  <c r="AG16" i="1" l="1"/>
  <c r="Z16" i="1"/>
  <c r="Q19" i="1"/>
  <c r="AG19" i="1" s="1"/>
  <c r="Q17" i="1"/>
  <c r="AG17" i="1" s="1"/>
  <c r="Q18" i="1"/>
  <c r="AG18" i="1" s="1"/>
  <c r="Z18" i="1"/>
  <c r="M18" i="1" s="1"/>
  <c r="Z19" i="1"/>
  <c r="M19" i="1" s="1"/>
  <c r="Z17" i="1"/>
  <c r="M17" i="1" s="1"/>
</calcChain>
</file>

<file path=xl/sharedStrings.xml><?xml version="1.0" encoding="utf-8"?>
<sst xmlns="http://schemas.openxmlformats.org/spreadsheetml/2006/main" count="80" uniqueCount="70">
  <si>
    <t>REIT Name:</t>
  </si>
  <si>
    <t>Alpine Income Property Trust, Inc.</t>
  </si>
  <si>
    <t>Notes/Supplemental Information:</t>
  </si>
  <si>
    <t xml:space="preserve">Include additional information here.
</t>
  </si>
  <si>
    <t>Tax Year:</t>
  </si>
  <si>
    <t>Report Date:</t>
  </si>
  <si>
    <t>TARGET DELIVERY DATE: JANUARY 16, 2024</t>
  </si>
  <si>
    <t>This spreadsheet and the accompanying instructions do not constitute, and should not be considered a substitute for, legal advice. The rules governing the proper tax characterization of distributions by REITs can be complex. Each REIT should consult its own tax advisor regarding the proper tax characterization and reporting of the REIT’s distributions.</t>
  </si>
  <si>
    <t>Please Skip Rows Between Entries (no requirement to list in CUSIP order)</t>
  </si>
  <si>
    <t>Security Description</t>
  </si>
  <si>
    <t>CUSIP</t>
  </si>
  <si>
    <t>Ticker Symbol</t>
  </si>
  <si>
    <t>Estimated (E)</t>
  </si>
  <si>
    <t>Reclass (R)</t>
  </si>
  <si>
    <t>Corrected (C)</t>
  </si>
  <si>
    <t>Record Date</t>
  </si>
  <si>
    <t>Ex-Dividend Date</t>
  </si>
  <si>
    <t>Payable Date</t>
  </si>
  <si>
    <t>Total Distribution Per Share (11+12+13)</t>
  </si>
  <si>
    <t>Year Included in Shareholders' Income</t>
  </si>
  <si>
    <t>Form 1099 Box 1a Breakdown</t>
  </si>
  <si>
    <t>Box 1a Total</t>
  </si>
  <si>
    <t>Form 1099 Box 1b Breakdown</t>
  </si>
  <si>
    <t>Box 1b Total</t>
  </si>
  <si>
    <t>Box 2a</t>
  </si>
  <si>
    <t>Box 2b</t>
  </si>
  <si>
    <t>Box 2c</t>
  </si>
  <si>
    <t>Box 2d</t>
  </si>
  <si>
    <t>Box3</t>
  </si>
  <si>
    <t>Box 7</t>
  </si>
  <si>
    <t>Box 9</t>
  </si>
  <si>
    <t>Box 10</t>
  </si>
  <si>
    <t>Exempt Interest Dividends</t>
  </si>
  <si>
    <t>Percentage of AMT in Column 30</t>
  </si>
  <si>
    <t>CUSIP Number Change (M) or (Y)</t>
  </si>
  <si>
    <t>Form 1099 Box 5 Breakdown</t>
  </si>
  <si>
    <t>Box 5 Total</t>
  </si>
  <si>
    <t>Form 1099 Box 2e Breakdown</t>
  </si>
  <si>
    <t>Box 2e</t>
  </si>
  <si>
    <t>Box 2f</t>
  </si>
  <si>
    <t>2022 (Prior Year)</t>
  </si>
  <si>
    <t>2024 (Next Year)</t>
  </si>
  <si>
    <t>2023 (Current Year) (14+15+22+26+28)</t>
  </si>
  <si>
    <t>Income Dividends</t>
  </si>
  <si>
    <t>Short-term Capital Gain</t>
  </si>
  <si>
    <t>Foreign Tax Paid</t>
  </si>
  <si>
    <t>Ordinary Dividends (14+15+16)</t>
  </si>
  <si>
    <t>Qualified Income Dividends</t>
  </si>
  <si>
    <t>Qualified Short-term Gains</t>
  </si>
  <si>
    <t>Qualified Foreign Tax Paid</t>
  </si>
  <si>
    <t>Qualified Dividends (18+19+20)</t>
  </si>
  <si>
    <t>Total Capital Gain Distr.</t>
  </si>
  <si>
    <t>Unrecap Sec. 1250 Gain</t>
  </si>
  <si>
    <t>Section 1202 Gain</t>
  </si>
  <si>
    <t>Collectibles (28%) Gain</t>
  </si>
  <si>
    <t>Nondividend Distributions</t>
  </si>
  <si>
    <t>Cash Liquidation Distr</t>
  </si>
  <si>
    <t>Noncash Liquidation Distr</t>
  </si>
  <si>
    <t>Section 199A Dividends</t>
  </si>
  <si>
    <t>Section 199A Short-Term Gains</t>
  </si>
  <si>
    <t>Section 199A Foreign Tax Paid</t>
  </si>
  <si>
    <t>Total Section 199A Dividends* (33+34+35)</t>
  </si>
  <si>
    <t>Section 897 Income Dividends</t>
  </si>
  <si>
    <t>Section 897 Short Term Gains</t>
  </si>
  <si>
    <t>Section 897 Foreign Tax Paid</t>
  </si>
  <si>
    <t>Section 897 Ordinary Dividends (37+38+39)</t>
  </si>
  <si>
    <t>Section 897 Capital Gain</t>
  </si>
  <si>
    <t>Alpine Income Property Trust Common</t>
  </si>
  <si>
    <t>02083X 103</t>
  </si>
  <si>
    <t>PINE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</si>
</sst>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0000_);_(&quot;$&quot;* \(#,##0.0000\);_(&quot;$&quot;* &quot;-&quot;??_);_(@_)"/>
    <numFmt numFmtId="165" formatCode="\$#,##0.0000"/>
  </numFmts>
  <fonts count="11" x14ac:knownFonts="1">
    <font>
      <sz val="11"/>
      <color indexed="8"/>
      <name val="Calibri"/>
    </font>
    <font>
      <sz val="8"/>
      <color indexed="8"/>
      <name val="Calibri"/>
    </font>
    <font>
      <b/>
      <sz val="8"/>
      <color indexed="8"/>
      <name val="Calibri"/>
    </font>
    <font>
      <i/>
      <sz val="8"/>
      <color indexed="8"/>
      <name val="Calibri"/>
    </font>
    <font>
      <b/>
      <sz val="8"/>
      <color indexed="8"/>
      <name val="Calibri"/>
      <family val="2"/>
    </font>
    <font>
      <sz val="10"/>
      <name val="Arial"/>
      <family val="2"/>
    </font>
    <font>
      <sz val="8"/>
      <color indexed="8"/>
      <name val="Calibri"/>
      <family val="2"/>
    </font>
    <font>
      <b/>
      <sz val="8"/>
      <color rgb="FF000000"/>
      <name val="Calibri"/>
      <family val="2"/>
    </font>
    <font>
      <sz val="11"/>
      <color indexed="8"/>
      <name val="Calibri"/>
    </font>
    <font>
      <sz val="9"/>
      <color indexed="8"/>
      <name val="Calibri"/>
      <family val="2"/>
    </font>
    <font>
      <sz val="8"/>
      <color rgb="FF000000"/>
      <name val="Calibri"/>
      <family val="2"/>
    </font>
  </fonts>
  <fills count="10">
    <fill>
      <patternFill patternType="none"/>
    </fill>
    <fill>
      <patternFill patternType="gray125"/>
    </fill>
    <fill>
      <patternFill patternType="solid">
        <fgColor indexed="10"/>
        <bgColor indexed="8"/>
      </patternFill>
    </fill>
    <fill>
      <patternFill patternType="solid">
        <fgColor indexed="11"/>
        <bgColor indexed="8"/>
      </patternFill>
    </fill>
    <fill>
      <patternFill patternType="solid">
        <fgColor indexed="15"/>
        <bgColor indexed="8"/>
      </patternFill>
    </fill>
    <fill>
      <patternFill patternType="solid">
        <fgColor indexed="47"/>
        <bgColor indexed="64"/>
      </patternFill>
    </fill>
    <fill>
      <patternFill patternType="solid">
        <fgColor indexed="16"/>
        <bgColor indexed="8"/>
      </patternFill>
    </fill>
    <fill>
      <patternFill patternType="solid">
        <fgColor indexed="12"/>
        <bgColor indexed="8"/>
      </patternFill>
    </fill>
    <fill>
      <patternFill patternType="solid">
        <fgColor theme="7" tint="0.79998168889431442"/>
        <bgColor indexed="8"/>
      </patternFill>
    </fill>
    <fill>
      <patternFill patternType="solid">
        <fgColor rgb="FFFFFFCC"/>
        <bgColor indexed="8"/>
      </patternFill>
    </fill>
  </fills>
  <borders count="13">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64"/>
      </left>
      <right/>
      <top style="thin">
        <color indexed="64"/>
      </top>
      <bottom style="thin">
        <color indexed="8"/>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8"/>
      </bottom>
      <diagonal/>
    </border>
    <border>
      <left style="thin">
        <color indexed="64"/>
      </left>
      <right style="thin">
        <color indexed="8"/>
      </right>
      <top style="thin">
        <color indexed="8"/>
      </top>
      <bottom style="thin">
        <color indexed="8"/>
      </bottom>
      <diagonal/>
    </border>
    <border>
      <left style="thin">
        <color indexed="64"/>
      </left>
      <right style="thin">
        <color indexed="8"/>
      </right>
      <top style="thin">
        <color indexed="8"/>
      </top>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style="thin">
        <color indexed="64"/>
      </left>
      <right style="thin">
        <color indexed="64"/>
      </right>
      <top style="thin">
        <color indexed="64"/>
      </top>
      <bottom style="thin">
        <color indexed="8"/>
      </bottom>
      <diagonal/>
    </border>
  </borders>
  <cellStyleXfs count="2">
    <xf numFmtId="0" fontId="0" fillId="0" borderId="0" applyFill="0" applyProtection="0"/>
    <xf numFmtId="44" fontId="8" fillId="0" borderId="0" applyFont="0" applyFill="0" applyBorder="0" applyAlignment="0" applyProtection="0"/>
  </cellStyleXfs>
  <cellXfs count="40">
    <xf numFmtId="0" fontId="0" fillId="0" borderId="0" xfId="0" applyFill="1" applyProtection="1"/>
    <xf numFmtId="0" fontId="1" fillId="2" borderId="0" xfId="0" applyFont="1" applyFill="1" applyProtection="1"/>
    <xf numFmtId="0" fontId="2" fillId="2" borderId="0" xfId="0" applyFont="1" applyFill="1" applyAlignment="1" applyProtection="1">
      <alignment horizontal="right"/>
    </xf>
    <xf numFmtId="0" fontId="1" fillId="3" borderId="1" xfId="0" applyFont="1" applyFill="1" applyBorder="1" applyAlignment="1" applyProtection="1">
      <alignment horizontal="center" vertical="center"/>
    </xf>
    <xf numFmtId="0" fontId="2" fillId="4" borderId="1" xfId="0" applyFont="1" applyFill="1" applyBorder="1" applyAlignment="1" applyProtection="1">
      <alignment horizontal="center" vertical="center" wrapText="1"/>
    </xf>
    <xf numFmtId="0" fontId="7" fillId="2" borderId="0" xfId="0" applyFont="1" applyFill="1" applyProtection="1"/>
    <xf numFmtId="0" fontId="5" fillId="5" borderId="2" xfId="0" applyFont="1" applyFill="1" applyBorder="1" applyAlignment="1">
      <alignment horizontal="center"/>
    </xf>
    <xf numFmtId="0" fontId="2" fillId="8" borderId="1" xfId="0" applyFont="1" applyFill="1" applyBorder="1" applyAlignment="1" applyProtection="1">
      <alignment horizontal="center" vertical="center" wrapText="1"/>
    </xf>
    <xf numFmtId="0" fontId="4" fillId="4" borderId="3" xfId="0" applyFont="1" applyFill="1" applyBorder="1" applyAlignment="1" applyProtection="1">
      <alignment horizontal="center" vertical="center" wrapText="1"/>
    </xf>
    <xf numFmtId="0" fontId="2" fillId="4" borderId="3" xfId="0" applyFont="1" applyFill="1" applyBorder="1" applyAlignment="1" applyProtection="1">
      <alignment horizontal="center" vertical="center" wrapText="1"/>
    </xf>
    <xf numFmtId="0" fontId="2" fillId="9" borderId="3" xfId="0" applyFont="1" applyFill="1" applyBorder="1" applyAlignment="1" applyProtection="1">
      <alignment horizontal="center" vertical="center" wrapText="1"/>
    </xf>
    <xf numFmtId="0" fontId="2" fillId="8" borderId="4" xfId="0" applyFont="1" applyFill="1" applyBorder="1" applyAlignment="1" applyProtection="1">
      <alignment horizontal="center" vertical="center" wrapText="1"/>
    </xf>
    <xf numFmtId="0" fontId="2" fillId="8" borderId="12" xfId="0" applyFont="1" applyFill="1" applyBorder="1" applyAlignment="1" applyProtection="1">
      <alignment horizontal="center" vertical="center" wrapText="1"/>
    </xf>
    <xf numFmtId="0" fontId="1" fillId="0" borderId="0" xfId="0" applyFont="1" applyFill="1" applyProtection="1"/>
    <xf numFmtId="0" fontId="6" fillId="2" borderId="0" xfId="0" applyFont="1" applyFill="1" applyProtection="1"/>
    <xf numFmtId="0" fontId="6" fillId="0" borderId="0" xfId="0" applyFont="1" applyFill="1" applyProtection="1"/>
    <xf numFmtId="14" fontId="9" fillId="0" borderId="0" xfId="0" applyNumberFormat="1" applyFont="1" applyAlignment="1">
      <alignment horizontal="center"/>
    </xf>
    <xf numFmtId="14" fontId="9" fillId="0" borderId="0" xfId="0" applyNumberFormat="1" applyFont="1" applyFill="1" applyAlignment="1">
      <alignment horizontal="center"/>
    </xf>
    <xf numFmtId="164" fontId="9" fillId="0" borderId="0" xfId="1" applyNumberFormat="1" applyFont="1"/>
    <xf numFmtId="165" fontId="10" fillId="0" borderId="0" xfId="0" applyNumberFormat="1" applyFont="1"/>
    <xf numFmtId="0" fontId="1" fillId="7" borderId="0" xfId="0" applyFont="1" applyFill="1" applyAlignment="1" applyProtection="1">
      <alignment horizontal="left" vertical="top" wrapText="1"/>
    </xf>
    <xf numFmtId="0" fontId="1" fillId="7" borderId="0" xfId="0" applyFont="1" applyFill="1" applyAlignment="1" applyProtection="1">
      <alignment wrapText="1"/>
    </xf>
    <xf numFmtId="0" fontId="3" fillId="2" borderId="0" xfId="0" applyFont="1" applyFill="1" applyAlignment="1" applyProtection="1">
      <alignment vertical="top" wrapText="1"/>
    </xf>
    <xf numFmtId="0" fontId="6" fillId="7" borderId="0" xfId="0" applyFont="1" applyFill="1" applyAlignment="1" applyProtection="1">
      <alignment horizontal="left"/>
    </xf>
    <xf numFmtId="0" fontId="6" fillId="2" borderId="0" xfId="0" applyFont="1" applyFill="1" applyProtection="1"/>
    <xf numFmtId="0" fontId="1" fillId="7" borderId="0" xfId="0" applyFont="1" applyFill="1" applyAlignment="1" applyProtection="1">
      <alignment horizontal="left"/>
    </xf>
    <xf numFmtId="0" fontId="1" fillId="2" borderId="0" xfId="0" applyFont="1" applyFill="1" applyProtection="1"/>
    <xf numFmtId="14" fontId="1" fillId="7" borderId="0" xfId="0" applyNumberFormat="1" applyFont="1" applyFill="1" applyAlignment="1" applyProtection="1">
      <alignment horizontal="left"/>
    </xf>
    <xf numFmtId="0" fontId="2" fillId="8" borderId="1" xfId="0" applyFont="1" applyFill="1" applyBorder="1" applyAlignment="1" applyProtection="1">
      <alignment horizontal="center" vertical="center" wrapText="1"/>
    </xf>
    <xf numFmtId="0" fontId="1" fillId="6" borderId="3" xfId="0" applyFont="1" applyFill="1" applyBorder="1" applyAlignment="1" applyProtection="1">
      <alignment horizontal="center" vertical="center" wrapText="1"/>
    </xf>
    <xf numFmtId="0" fontId="2" fillId="8" borderId="8" xfId="0" applyFont="1" applyFill="1" applyBorder="1" applyAlignment="1" applyProtection="1">
      <alignment horizontal="center" vertical="center" wrapText="1"/>
    </xf>
    <xf numFmtId="0" fontId="1" fillId="6" borderId="9" xfId="0" applyFont="1" applyFill="1" applyBorder="1" applyAlignment="1" applyProtection="1">
      <alignment horizontal="center" vertical="center" wrapText="1"/>
    </xf>
    <xf numFmtId="0" fontId="4" fillId="4" borderId="1" xfId="0" applyFont="1" applyFill="1" applyBorder="1" applyAlignment="1" applyProtection="1">
      <alignment horizontal="center" vertical="center" wrapText="1"/>
    </xf>
    <xf numFmtId="0" fontId="2" fillId="8" borderId="5" xfId="0" applyFont="1" applyFill="1" applyBorder="1" applyAlignment="1" applyProtection="1">
      <alignment horizontal="center" vertical="center" wrapText="1"/>
    </xf>
    <xf numFmtId="0" fontId="1" fillId="6" borderId="5" xfId="0" applyFont="1" applyFill="1" applyBorder="1" applyAlignment="1" applyProtection="1">
      <alignment horizontal="center" vertical="center" wrapText="1"/>
    </xf>
    <xf numFmtId="0" fontId="2" fillId="8" borderId="10" xfId="0" applyFont="1" applyFill="1" applyBorder="1" applyAlignment="1" applyProtection="1">
      <alignment horizontal="center" vertical="center" wrapText="1"/>
    </xf>
    <xf numFmtId="0" fontId="2" fillId="8" borderId="11" xfId="0" applyFont="1" applyFill="1" applyBorder="1" applyAlignment="1" applyProtection="1">
      <alignment horizontal="center" vertical="center" wrapText="1"/>
    </xf>
    <xf numFmtId="0" fontId="2" fillId="8" borderId="7"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wrapText="1"/>
    </xf>
    <xf numFmtId="0" fontId="1" fillId="6" borderId="6" xfId="0" applyFont="1" applyFill="1" applyBorder="1" applyAlignment="1" applyProtection="1">
      <alignment horizontal="center" vertical="center" wrapText="1"/>
    </xf>
  </cellXfs>
  <cellStyles count="2">
    <cellStyle name="Currency" xfId="1" builtinId="4"/>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C0C0C0"/>
      <rgbColor rgb="00FFCC99"/>
      <rgbColor rgb="00FEFFF3"/>
      <rgbColor rgb="00949494"/>
      <rgbColor rgb="00A6A6A6"/>
      <rgbColor rgb="00FFFFCC"/>
      <rgbColor rgb="00B8D87A"/>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42"/>
  <sheetViews>
    <sheetView tabSelected="1" showRuler="0" zoomScaleNormal="100" workbookViewId="0">
      <selection activeCell="G26" sqref="G26"/>
    </sheetView>
  </sheetViews>
  <sheetFormatPr defaultRowHeight="15" x14ac:dyDescent="0.25"/>
  <cols>
    <col min="1" max="1" width="20" customWidth="1"/>
    <col min="2" max="4" width="11.42578125" customWidth="1"/>
    <col min="5" max="5" width="12.5703125" bestFit="1" customWidth="1"/>
    <col min="6" max="10" width="11.42578125" customWidth="1"/>
    <col min="11" max="13" width="14.7109375" customWidth="1"/>
    <col min="14" max="32" width="11.42578125" customWidth="1"/>
    <col min="33" max="33" width="16.5703125" customWidth="1"/>
    <col min="34" max="34" width="15.42578125" customWidth="1"/>
    <col min="35" max="35" width="12.28515625" customWidth="1"/>
    <col min="36" max="36" width="16.140625" customWidth="1"/>
    <col min="37" max="37" width="28.5703125" bestFit="1" customWidth="1"/>
    <col min="38" max="38" width="20.5703125" bestFit="1" customWidth="1"/>
    <col min="39" max="39" width="20" bestFit="1" customWidth="1"/>
    <col min="40" max="40" width="19.28515625" bestFit="1" customWidth="1"/>
    <col min="41" max="41" width="11.42578125" bestFit="1" customWidth="1"/>
  </cols>
  <sheetData>
    <row r="1" spans="1:4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row>
    <row r="2" spans="1:41" x14ac:dyDescent="0.25">
      <c r="A2" s="2" t="s">
        <v>0</v>
      </c>
      <c r="B2" s="23" t="s">
        <v>1</v>
      </c>
      <c r="C2" s="24"/>
      <c r="D2" s="24"/>
      <c r="E2" s="1"/>
      <c r="F2" s="1"/>
      <c r="G2" s="1"/>
      <c r="H2" s="2" t="s">
        <v>2</v>
      </c>
      <c r="I2" s="20" t="s">
        <v>3</v>
      </c>
      <c r="J2" s="21"/>
      <c r="K2" s="21"/>
      <c r="L2" s="21"/>
      <c r="M2" s="21"/>
      <c r="N2" s="21"/>
      <c r="O2" s="1"/>
      <c r="P2" s="1"/>
      <c r="Q2" s="1"/>
      <c r="R2" s="1"/>
      <c r="S2" s="1"/>
      <c r="T2" s="1"/>
      <c r="U2" s="1"/>
      <c r="V2" s="1"/>
      <c r="W2" s="1"/>
      <c r="X2" s="1"/>
      <c r="Y2" s="1"/>
      <c r="Z2" s="1"/>
      <c r="AA2" s="1"/>
      <c r="AB2" s="1"/>
      <c r="AC2" s="1"/>
      <c r="AD2" s="1"/>
      <c r="AE2" s="1"/>
      <c r="AF2" s="1"/>
      <c r="AG2" s="1"/>
      <c r="AH2" s="1"/>
      <c r="AI2" s="1"/>
      <c r="AJ2" s="1"/>
      <c r="AK2" s="1"/>
      <c r="AL2" s="1"/>
      <c r="AM2" s="1"/>
      <c r="AN2" s="1"/>
      <c r="AO2" s="1"/>
    </row>
    <row r="3" spans="1:41" x14ac:dyDescent="0.25">
      <c r="A3" s="2" t="s">
        <v>4</v>
      </c>
      <c r="B3" s="25">
        <v>2023</v>
      </c>
      <c r="C3" s="26"/>
      <c r="D3" s="26"/>
      <c r="E3" s="1"/>
      <c r="F3" s="1"/>
      <c r="G3" s="1"/>
      <c r="H3" s="1"/>
      <c r="I3" s="21"/>
      <c r="J3" s="21"/>
      <c r="K3" s="21"/>
      <c r="L3" s="21"/>
      <c r="M3" s="21"/>
      <c r="N3" s="21"/>
      <c r="O3" s="1"/>
      <c r="P3" s="1"/>
      <c r="Q3" s="1"/>
      <c r="R3" s="1"/>
      <c r="S3" s="1"/>
      <c r="T3" s="1"/>
      <c r="U3" s="1"/>
      <c r="V3" s="1"/>
      <c r="W3" s="1"/>
      <c r="X3" s="1"/>
      <c r="Y3" s="1"/>
      <c r="Z3" s="1"/>
      <c r="AA3" s="1"/>
      <c r="AB3" s="1"/>
      <c r="AC3" s="1"/>
      <c r="AD3" s="1"/>
      <c r="AE3" s="1"/>
      <c r="AF3" s="1"/>
      <c r="AG3" s="1"/>
      <c r="AH3" s="1"/>
      <c r="AI3" s="1"/>
      <c r="AJ3" s="1"/>
      <c r="AK3" s="1"/>
      <c r="AL3" s="1"/>
      <c r="AM3" s="1"/>
      <c r="AN3" s="1"/>
      <c r="AO3" s="1"/>
    </row>
    <row r="4" spans="1:41" x14ac:dyDescent="0.25">
      <c r="A4" s="2" t="s">
        <v>5</v>
      </c>
      <c r="B4" s="27">
        <v>45317</v>
      </c>
      <c r="C4" s="26"/>
      <c r="D4" s="26"/>
      <c r="E4" s="1"/>
      <c r="F4" s="1"/>
      <c r="G4" s="1"/>
      <c r="H4" s="1"/>
      <c r="I4" s="21"/>
      <c r="J4" s="21"/>
      <c r="K4" s="21"/>
      <c r="L4" s="21"/>
      <c r="M4" s="21"/>
      <c r="N4" s="21"/>
      <c r="O4" s="1"/>
      <c r="P4" s="1"/>
      <c r="Q4" s="1"/>
      <c r="R4" s="1"/>
      <c r="S4" s="1"/>
      <c r="T4" s="1"/>
      <c r="U4" s="1"/>
      <c r="V4" s="1"/>
      <c r="W4" s="1"/>
      <c r="X4" s="1"/>
      <c r="Y4" s="1"/>
      <c r="Z4" s="1"/>
      <c r="AA4" s="1"/>
      <c r="AB4" s="1"/>
      <c r="AC4" s="1"/>
      <c r="AD4" s="1"/>
      <c r="AE4" s="1"/>
      <c r="AF4" s="1"/>
      <c r="AG4" s="1"/>
      <c r="AH4" s="1"/>
      <c r="AI4" s="1"/>
      <c r="AJ4" s="1"/>
      <c r="AK4" s="1"/>
      <c r="AL4" s="1"/>
      <c r="AM4" s="1"/>
      <c r="AN4" s="1"/>
      <c r="AO4" s="1"/>
    </row>
    <row r="5" spans="1:41" x14ac:dyDescent="0.25">
      <c r="A5" s="5" t="s">
        <v>6</v>
      </c>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row>
    <row r="6" spans="1:41" x14ac:dyDescent="0.25">
      <c r="A6" s="22" t="s">
        <v>7</v>
      </c>
      <c r="B6" s="22"/>
      <c r="C6" s="22"/>
      <c r="D6" s="22"/>
      <c r="E6" s="22"/>
      <c r="F6" s="22"/>
      <c r="G6" s="22"/>
      <c r="H6" s="22"/>
      <c r="I6" s="22"/>
      <c r="J6" s="22"/>
      <c r="K6" s="22"/>
      <c r="L6" s="22"/>
      <c r="M6" s="22"/>
      <c r="N6" s="1"/>
      <c r="O6" s="1"/>
      <c r="P6" s="1"/>
      <c r="Q6" s="1"/>
      <c r="R6" s="1"/>
      <c r="S6" s="1"/>
      <c r="T6" s="1"/>
      <c r="U6" s="1"/>
      <c r="V6" s="1"/>
      <c r="W6" s="1"/>
      <c r="X6" s="1"/>
      <c r="Y6" s="1"/>
      <c r="Z6" s="1"/>
      <c r="AA6" s="1"/>
      <c r="AB6" s="1"/>
      <c r="AC6" s="1"/>
      <c r="AD6" s="1"/>
      <c r="AE6" s="1"/>
      <c r="AF6" s="1"/>
      <c r="AG6" s="1"/>
      <c r="AH6" s="1"/>
      <c r="AI6" s="1"/>
      <c r="AJ6" s="1"/>
      <c r="AK6" s="1"/>
      <c r="AL6" s="1"/>
      <c r="AM6" s="1"/>
      <c r="AN6" s="1"/>
      <c r="AO6" s="1"/>
    </row>
    <row r="7" spans="1:41" x14ac:dyDescent="0.25">
      <c r="A7" s="22"/>
      <c r="B7" s="22"/>
      <c r="C7" s="22"/>
      <c r="D7" s="22"/>
      <c r="E7" s="22"/>
      <c r="F7" s="22"/>
      <c r="G7" s="22"/>
      <c r="H7" s="22"/>
      <c r="I7" s="22"/>
      <c r="J7" s="22"/>
      <c r="K7" s="22"/>
      <c r="L7" s="22"/>
      <c r="M7" s="22"/>
      <c r="N7" s="1"/>
      <c r="O7" s="1"/>
      <c r="P7" s="1"/>
      <c r="Q7" s="1"/>
      <c r="R7" s="1"/>
      <c r="S7" s="1"/>
      <c r="T7" s="1"/>
      <c r="U7" s="1"/>
      <c r="V7" s="1"/>
      <c r="W7" s="1"/>
      <c r="X7" s="1"/>
      <c r="Y7" s="1"/>
      <c r="Z7" s="1"/>
      <c r="AA7" s="1"/>
      <c r="AB7" s="1"/>
      <c r="AC7" s="1"/>
      <c r="AD7" s="1"/>
      <c r="AE7" s="1"/>
      <c r="AF7" s="1"/>
      <c r="AG7" s="1"/>
      <c r="AH7" s="1"/>
      <c r="AI7" s="1"/>
      <c r="AJ7" s="1"/>
      <c r="AK7" s="1"/>
      <c r="AL7" s="1"/>
      <c r="AM7" s="1"/>
      <c r="AN7" s="1"/>
      <c r="AO7" s="1"/>
    </row>
    <row r="8" spans="1:41" x14ac:dyDescent="0.25">
      <c r="A8" s="1" t="s">
        <v>8</v>
      </c>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row>
    <row r="9" spans="1:41" x14ac:dyDescent="0.25">
      <c r="A9" s="3">
        <v>1</v>
      </c>
      <c r="B9" s="3">
        <v>2</v>
      </c>
      <c r="C9" s="3">
        <v>3</v>
      </c>
      <c r="D9" s="3">
        <v>4</v>
      </c>
      <c r="E9" s="3">
        <v>5</v>
      </c>
      <c r="F9" s="3">
        <v>6</v>
      </c>
      <c r="G9" s="3">
        <v>7</v>
      </c>
      <c r="H9" s="3">
        <v>8</v>
      </c>
      <c r="I9" s="3">
        <v>9</v>
      </c>
      <c r="J9" s="3">
        <v>10</v>
      </c>
      <c r="K9" s="3">
        <v>11</v>
      </c>
      <c r="L9" s="3">
        <v>12</v>
      </c>
      <c r="M9" s="3">
        <v>13</v>
      </c>
      <c r="N9" s="3">
        <v>14</v>
      </c>
      <c r="O9" s="3">
        <v>15</v>
      </c>
      <c r="P9" s="3">
        <v>16</v>
      </c>
      <c r="Q9" s="3">
        <v>17</v>
      </c>
      <c r="R9" s="3">
        <v>18</v>
      </c>
      <c r="S9" s="3">
        <v>19</v>
      </c>
      <c r="T9" s="3">
        <v>20</v>
      </c>
      <c r="U9" s="3">
        <v>21</v>
      </c>
      <c r="V9" s="3">
        <v>22</v>
      </c>
      <c r="W9" s="3">
        <v>23</v>
      </c>
      <c r="X9" s="3">
        <v>24</v>
      </c>
      <c r="Y9" s="3">
        <v>25</v>
      </c>
      <c r="Z9" s="3">
        <v>26</v>
      </c>
      <c r="AA9" s="3">
        <v>27</v>
      </c>
      <c r="AB9" s="3">
        <v>28</v>
      </c>
      <c r="AC9" s="3">
        <v>29</v>
      </c>
      <c r="AD9" s="3">
        <v>30</v>
      </c>
      <c r="AE9" s="3">
        <v>31</v>
      </c>
      <c r="AF9" s="3">
        <v>32</v>
      </c>
      <c r="AG9" s="3">
        <v>33</v>
      </c>
      <c r="AH9" s="3">
        <v>34</v>
      </c>
      <c r="AI9" s="3">
        <v>35</v>
      </c>
      <c r="AJ9" s="3">
        <v>36</v>
      </c>
      <c r="AK9" s="6">
        <v>37</v>
      </c>
      <c r="AL9" s="6">
        <v>38</v>
      </c>
      <c r="AM9" s="6">
        <v>39</v>
      </c>
      <c r="AN9" s="6">
        <v>40</v>
      </c>
      <c r="AO9" s="6">
        <v>41</v>
      </c>
    </row>
    <row r="10" spans="1:41" x14ac:dyDescent="0.25">
      <c r="A10" s="30" t="s">
        <v>9</v>
      </c>
      <c r="B10" s="28" t="s">
        <v>10</v>
      </c>
      <c r="C10" s="28" t="s">
        <v>11</v>
      </c>
      <c r="D10" s="32" t="s">
        <v>12</v>
      </c>
      <c r="E10" s="32" t="s">
        <v>13</v>
      </c>
      <c r="F10" s="32" t="s">
        <v>14</v>
      </c>
      <c r="G10" s="28" t="s">
        <v>15</v>
      </c>
      <c r="H10" s="28" t="s">
        <v>16</v>
      </c>
      <c r="I10" s="28" t="s">
        <v>17</v>
      </c>
      <c r="J10" s="28" t="s">
        <v>18</v>
      </c>
      <c r="K10" s="28" t="s">
        <v>19</v>
      </c>
      <c r="L10" s="28"/>
      <c r="M10" s="28"/>
      <c r="N10" s="28" t="s">
        <v>20</v>
      </c>
      <c r="O10" s="28"/>
      <c r="P10" s="28"/>
      <c r="Q10" s="4" t="s">
        <v>21</v>
      </c>
      <c r="R10" s="28" t="s">
        <v>22</v>
      </c>
      <c r="S10" s="28"/>
      <c r="T10" s="28"/>
      <c r="U10" s="4" t="s">
        <v>23</v>
      </c>
      <c r="V10" s="4" t="s">
        <v>24</v>
      </c>
      <c r="W10" s="4" t="s">
        <v>25</v>
      </c>
      <c r="X10" s="4" t="s">
        <v>26</v>
      </c>
      <c r="Y10" s="4" t="s">
        <v>27</v>
      </c>
      <c r="Z10" s="4" t="s">
        <v>28</v>
      </c>
      <c r="AA10" s="4" t="s">
        <v>29</v>
      </c>
      <c r="AB10" s="4" t="s">
        <v>30</v>
      </c>
      <c r="AC10" s="4" t="s">
        <v>31</v>
      </c>
      <c r="AD10" s="28" t="s">
        <v>32</v>
      </c>
      <c r="AE10" s="28" t="s">
        <v>33</v>
      </c>
      <c r="AF10" s="32" t="s">
        <v>34</v>
      </c>
      <c r="AG10" s="28" t="s">
        <v>35</v>
      </c>
      <c r="AH10" s="28"/>
      <c r="AI10" s="28"/>
      <c r="AJ10" s="7" t="s">
        <v>36</v>
      </c>
      <c r="AK10" s="35" t="s">
        <v>37</v>
      </c>
      <c r="AL10" s="36"/>
      <c r="AM10" s="37"/>
      <c r="AN10" s="11" t="s">
        <v>38</v>
      </c>
      <c r="AO10" s="12" t="s">
        <v>39</v>
      </c>
    </row>
    <row r="11" spans="1:41" ht="33.75" x14ac:dyDescent="0.25">
      <c r="A11" s="31"/>
      <c r="B11" s="29"/>
      <c r="C11" s="29"/>
      <c r="D11" s="29"/>
      <c r="E11" s="29"/>
      <c r="F11" s="29"/>
      <c r="G11" s="29"/>
      <c r="H11" s="29"/>
      <c r="I11" s="29"/>
      <c r="J11" s="29"/>
      <c r="K11" s="8" t="s">
        <v>40</v>
      </c>
      <c r="L11" s="8" t="s">
        <v>41</v>
      </c>
      <c r="M11" s="8" t="s">
        <v>42</v>
      </c>
      <c r="N11" s="9" t="s">
        <v>43</v>
      </c>
      <c r="O11" s="9" t="s">
        <v>44</v>
      </c>
      <c r="P11" s="9" t="s">
        <v>45</v>
      </c>
      <c r="Q11" s="8" t="s">
        <v>46</v>
      </c>
      <c r="R11" s="9" t="s">
        <v>47</v>
      </c>
      <c r="S11" s="9" t="s">
        <v>48</v>
      </c>
      <c r="T11" s="9" t="s">
        <v>49</v>
      </c>
      <c r="U11" s="8" t="s">
        <v>50</v>
      </c>
      <c r="V11" s="9" t="s">
        <v>51</v>
      </c>
      <c r="W11" s="9" t="s">
        <v>52</v>
      </c>
      <c r="X11" s="9" t="s">
        <v>53</v>
      </c>
      <c r="Y11" s="8" t="s">
        <v>54</v>
      </c>
      <c r="Z11" s="9" t="s">
        <v>55</v>
      </c>
      <c r="AA11" s="9" t="s">
        <v>45</v>
      </c>
      <c r="AB11" s="9" t="s">
        <v>56</v>
      </c>
      <c r="AC11" s="9" t="s">
        <v>57</v>
      </c>
      <c r="AD11" s="38"/>
      <c r="AE11" s="38"/>
      <c r="AF11" s="38"/>
      <c r="AG11" s="9" t="s">
        <v>58</v>
      </c>
      <c r="AH11" s="9" t="s">
        <v>59</v>
      </c>
      <c r="AI11" s="9" t="s">
        <v>60</v>
      </c>
      <c r="AJ11" s="10" t="s">
        <v>61</v>
      </c>
      <c r="AK11" s="10" t="s">
        <v>62</v>
      </c>
      <c r="AL11" s="10" t="s">
        <v>63</v>
      </c>
      <c r="AM11" s="10" t="s">
        <v>64</v>
      </c>
      <c r="AN11" s="10" t="s">
        <v>65</v>
      </c>
      <c r="AO11" s="10" t="s">
        <v>66</v>
      </c>
    </row>
    <row r="12" spans="1:41" x14ac:dyDescent="0.25">
      <c r="A12" s="33"/>
      <c r="B12" s="33"/>
      <c r="C12" s="33"/>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row>
    <row r="13" spans="1:41" x14ac:dyDescent="0.25">
      <c r="A13" s="34"/>
      <c r="B13" s="34"/>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row>
    <row r="14" spans="1:41" x14ac:dyDescent="0.25">
      <c r="A14" s="33"/>
      <c r="B14" s="33"/>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row>
    <row r="15" spans="1:41" x14ac:dyDescent="0.25">
      <c r="A15" s="39"/>
      <c r="B15" s="39"/>
      <c r="C15" s="39"/>
      <c r="D15" s="39"/>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row>
    <row r="16" spans="1:41" x14ac:dyDescent="0.25">
      <c r="A16" s="15" t="s">
        <v>67</v>
      </c>
      <c r="B16" s="15" t="s">
        <v>68</v>
      </c>
      <c r="C16" s="15" t="s">
        <v>69</v>
      </c>
      <c r="G16" s="16">
        <v>44994</v>
      </c>
      <c r="H16" s="17">
        <f>G16-1</f>
        <v>44993</v>
      </c>
      <c r="I16" s="16">
        <v>45016</v>
      </c>
      <c r="J16" s="18">
        <v>0.27500000000000002</v>
      </c>
      <c r="K16" s="19">
        <v>0</v>
      </c>
      <c r="L16" s="19">
        <v>0</v>
      </c>
      <c r="M16" s="19">
        <v>0.27500000000000002</v>
      </c>
      <c r="N16" s="19">
        <f>+J16*0.791371205012306</f>
        <v>0.21762708137838416</v>
      </c>
      <c r="P16" s="14"/>
      <c r="Q16" s="19">
        <f>+N16+O16</f>
        <v>0.21762708137838416</v>
      </c>
      <c r="S16" s="14"/>
      <c r="T16" s="14"/>
      <c r="V16" s="19">
        <f>+J16*0.112800860933819</f>
        <v>3.1020236756800226E-2</v>
      </c>
      <c r="X16" s="14"/>
      <c r="Z16" s="19">
        <f>J16-Q16-V16</f>
        <v>2.6352681864815639E-2</v>
      </c>
      <c r="AA16" s="14"/>
      <c r="AD16" s="14"/>
      <c r="AE16" s="14"/>
      <c r="AG16" s="19">
        <f>Q16</f>
        <v>0.21762708137838416</v>
      </c>
      <c r="AH16" s="14"/>
      <c r="AI16" s="14"/>
      <c r="AM16" s="14"/>
    </row>
    <row r="17" spans="1:39" x14ac:dyDescent="0.25">
      <c r="A17" s="15" t="s">
        <v>67</v>
      </c>
      <c r="B17" s="15" t="s">
        <v>68</v>
      </c>
      <c r="C17" s="15" t="s">
        <v>69</v>
      </c>
      <c r="G17" s="16">
        <v>45085</v>
      </c>
      <c r="H17" s="17">
        <f t="shared" ref="H17:H19" si="0">G17-1</f>
        <v>45084</v>
      </c>
      <c r="I17" s="16">
        <v>45107</v>
      </c>
      <c r="J17" s="18">
        <v>0.27500000000000002</v>
      </c>
      <c r="K17" s="19">
        <v>0</v>
      </c>
      <c r="L17" s="19">
        <v>0</v>
      </c>
      <c r="M17" s="19">
        <f t="shared" ref="M17:M19" si="1">+N17+O17+V17+Z17+AB17</f>
        <v>0.27500000000000002</v>
      </c>
      <c r="N17" s="19">
        <f t="shared" ref="N17:N19" si="2">+J17*0.791371205012306</f>
        <v>0.21762708137838416</v>
      </c>
      <c r="P17" s="14"/>
      <c r="Q17" s="19">
        <f t="shared" ref="Q17:Q19" si="3">+N17+O17</f>
        <v>0.21762708137838416</v>
      </c>
      <c r="S17" s="14"/>
      <c r="T17" s="14"/>
      <c r="V17" s="19">
        <f t="shared" ref="V17:V19" si="4">+J17*0.112800860933819</f>
        <v>3.1020236756800226E-2</v>
      </c>
      <c r="X17" s="14"/>
      <c r="Z17" s="19">
        <f t="shared" ref="Z17:Z19" si="5">J17-Q17-V17</f>
        <v>2.6352681864815639E-2</v>
      </c>
      <c r="AA17" s="14"/>
      <c r="AD17" s="14"/>
      <c r="AE17" s="14"/>
      <c r="AG17" s="19">
        <f t="shared" ref="AG17:AG19" si="6">Q17</f>
        <v>0.21762708137838416</v>
      </c>
      <c r="AH17" s="14"/>
      <c r="AI17" s="14"/>
      <c r="AM17" s="14"/>
    </row>
    <row r="18" spans="1:39" x14ac:dyDescent="0.25">
      <c r="A18" s="15" t="s">
        <v>67</v>
      </c>
      <c r="B18" s="15" t="s">
        <v>68</v>
      </c>
      <c r="C18" s="15" t="s">
        <v>69</v>
      </c>
      <c r="G18" s="16">
        <v>45183</v>
      </c>
      <c r="H18" s="17">
        <f t="shared" si="0"/>
        <v>45182</v>
      </c>
      <c r="I18" s="16">
        <v>45198</v>
      </c>
      <c r="J18" s="18">
        <v>0.27500000000000002</v>
      </c>
      <c r="K18" s="19">
        <v>0</v>
      </c>
      <c r="L18" s="19">
        <v>0</v>
      </c>
      <c r="M18" s="19">
        <f t="shared" si="1"/>
        <v>0.27500000000000002</v>
      </c>
      <c r="N18" s="19">
        <f t="shared" si="2"/>
        <v>0.21762708137838416</v>
      </c>
      <c r="P18" s="14"/>
      <c r="Q18" s="19">
        <f t="shared" si="3"/>
        <v>0.21762708137838416</v>
      </c>
      <c r="S18" s="14"/>
      <c r="T18" s="14"/>
      <c r="V18" s="19">
        <f t="shared" si="4"/>
        <v>3.1020236756800226E-2</v>
      </c>
      <c r="X18" s="14"/>
      <c r="Z18" s="19">
        <f t="shared" si="5"/>
        <v>2.6352681864815639E-2</v>
      </c>
      <c r="AA18" s="14"/>
      <c r="AD18" s="14"/>
      <c r="AE18" s="14"/>
      <c r="AG18" s="19">
        <f t="shared" si="6"/>
        <v>0.21762708137838416</v>
      </c>
      <c r="AH18" s="14"/>
      <c r="AI18" s="14"/>
      <c r="AM18" s="14"/>
    </row>
    <row r="19" spans="1:39" x14ac:dyDescent="0.25">
      <c r="A19" s="15" t="s">
        <v>67</v>
      </c>
      <c r="B19" s="15" t="s">
        <v>68</v>
      </c>
      <c r="C19" s="15" t="s">
        <v>69</v>
      </c>
      <c r="G19" s="16">
        <v>45274</v>
      </c>
      <c r="H19" s="17">
        <f t="shared" si="0"/>
        <v>45273</v>
      </c>
      <c r="I19" s="16">
        <v>45289</v>
      </c>
      <c r="J19" s="18">
        <v>0.27500000000000002</v>
      </c>
      <c r="K19" s="19">
        <v>0</v>
      </c>
      <c r="L19" s="19">
        <v>0</v>
      </c>
      <c r="M19" s="19">
        <f t="shared" si="1"/>
        <v>0.27500000000000002</v>
      </c>
      <c r="N19" s="19">
        <f t="shared" si="2"/>
        <v>0.21762708137838416</v>
      </c>
      <c r="P19" s="14"/>
      <c r="Q19" s="19">
        <f t="shared" si="3"/>
        <v>0.21762708137838416</v>
      </c>
      <c r="S19" s="14"/>
      <c r="T19" s="14"/>
      <c r="V19" s="19">
        <f t="shared" si="4"/>
        <v>3.1020236756800226E-2</v>
      </c>
      <c r="X19" s="14"/>
      <c r="Z19" s="19">
        <f t="shared" si="5"/>
        <v>2.6352681864815639E-2</v>
      </c>
      <c r="AA19" s="14"/>
      <c r="AD19" s="14"/>
      <c r="AE19" s="14"/>
      <c r="AG19" s="19">
        <f t="shared" si="6"/>
        <v>0.21762708137838416</v>
      </c>
      <c r="AH19" s="14"/>
      <c r="AI19" s="14"/>
      <c r="AM19" s="14"/>
    </row>
    <row r="20" spans="1:39" x14ac:dyDescent="0.25">
      <c r="P20" s="1"/>
      <c r="S20" s="1"/>
      <c r="T20" s="1"/>
      <c r="X20" s="1"/>
      <c r="AA20" s="1"/>
      <c r="AD20" s="1"/>
      <c r="AE20" s="1"/>
      <c r="AH20" s="1"/>
      <c r="AI20" s="1"/>
      <c r="AM20" s="1"/>
    </row>
    <row r="21" spans="1:39" x14ac:dyDescent="0.25">
      <c r="P21" s="1"/>
      <c r="S21" s="1"/>
      <c r="T21" s="1"/>
      <c r="X21" s="1"/>
      <c r="AA21" s="1"/>
      <c r="AD21" s="1"/>
      <c r="AE21" s="1"/>
      <c r="AH21" s="1"/>
      <c r="AI21" s="1"/>
      <c r="AM21" s="1"/>
    </row>
    <row r="22" spans="1:39" x14ac:dyDescent="0.25">
      <c r="P22" s="1"/>
      <c r="S22" s="1"/>
      <c r="T22" s="1"/>
      <c r="X22" s="1"/>
      <c r="AA22" s="1"/>
      <c r="AD22" s="1"/>
      <c r="AE22" s="1"/>
      <c r="AH22" s="1"/>
      <c r="AI22" s="1"/>
      <c r="AM22" s="1"/>
    </row>
    <row r="23" spans="1:39" x14ac:dyDescent="0.25">
      <c r="P23" s="1"/>
      <c r="S23" s="1"/>
      <c r="T23" s="1"/>
      <c r="X23" s="1"/>
      <c r="AA23" s="1"/>
      <c r="AD23" s="1"/>
      <c r="AE23" s="1"/>
      <c r="AH23" s="1"/>
      <c r="AI23" s="1"/>
      <c r="AM23" s="1"/>
    </row>
    <row r="24" spans="1:39" x14ac:dyDescent="0.25">
      <c r="P24" s="1"/>
      <c r="S24" s="1"/>
      <c r="T24" s="1"/>
      <c r="X24" s="1"/>
      <c r="AA24" s="1"/>
      <c r="AD24" s="1"/>
      <c r="AE24" s="1"/>
      <c r="AH24" s="1"/>
      <c r="AI24" s="1"/>
      <c r="AM24" s="1"/>
    </row>
    <row r="25" spans="1:39" x14ac:dyDescent="0.25">
      <c r="P25" s="1"/>
      <c r="S25" s="1"/>
      <c r="T25" s="1"/>
      <c r="X25" s="1"/>
      <c r="AA25" s="1"/>
      <c r="AD25" s="1"/>
      <c r="AE25" s="1"/>
      <c r="AH25" s="1"/>
      <c r="AI25" s="1"/>
      <c r="AM25" s="1"/>
    </row>
    <row r="26" spans="1:39" x14ac:dyDescent="0.25">
      <c r="P26" s="1"/>
      <c r="S26" s="1"/>
      <c r="T26" s="1"/>
      <c r="X26" s="1"/>
      <c r="AA26" s="1"/>
      <c r="AD26" s="1"/>
      <c r="AE26" s="1"/>
      <c r="AH26" s="1"/>
      <c r="AI26" s="1"/>
      <c r="AM26" s="1"/>
    </row>
    <row r="27" spans="1:39" x14ac:dyDescent="0.25">
      <c r="P27" s="1"/>
      <c r="S27" s="1"/>
      <c r="T27" s="1"/>
      <c r="X27" s="1"/>
      <c r="AA27" s="1"/>
      <c r="AD27" s="1"/>
      <c r="AE27" s="1"/>
      <c r="AH27" s="1"/>
      <c r="AI27" s="1"/>
      <c r="AM27" s="1"/>
    </row>
    <row r="28" spans="1:39" x14ac:dyDescent="0.25">
      <c r="P28" s="1"/>
      <c r="S28" s="1"/>
      <c r="T28" s="1"/>
      <c r="X28" s="1"/>
      <c r="AA28" s="1"/>
      <c r="AD28" s="1"/>
      <c r="AE28" s="1"/>
      <c r="AH28" s="1"/>
      <c r="AI28" s="1"/>
      <c r="AM28" s="1"/>
    </row>
    <row r="29" spans="1:39" x14ac:dyDescent="0.25">
      <c r="P29" s="1"/>
      <c r="S29" s="1"/>
      <c r="T29" s="1"/>
      <c r="X29" s="1"/>
      <c r="AA29" s="1"/>
      <c r="AD29" s="1"/>
      <c r="AE29" s="1"/>
      <c r="AH29" s="1"/>
      <c r="AI29" s="1"/>
      <c r="AM29" s="1"/>
    </row>
    <row r="30" spans="1:39" x14ac:dyDescent="0.25">
      <c r="P30" s="1"/>
      <c r="S30" s="1"/>
      <c r="T30" s="1"/>
      <c r="X30" s="1"/>
      <c r="AA30" s="1"/>
      <c r="AD30" s="1"/>
      <c r="AE30" s="1"/>
      <c r="AH30" s="1"/>
      <c r="AI30" s="1"/>
      <c r="AM30" s="1"/>
    </row>
    <row r="31" spans="1:39" x14ac:dyDescent="0.25">
      <c r="P31" s="1"/>
      <c r="S31" s="1"/>
      <c r="T31" s="1"/>
      <c r="X31" s="1"/>
      <c r="AA31" s="1"/>
      <c r="AD31" s="1"/>
      <c r="AE31" s="1"/>
      <c r="AH31" s="1"/>
      <c r="AI31" s="1"/>
      <c r="AM31" s="1"/>
    </row>
    <row r="32" spans="1:39" x14ac:dyDescent="0.25">
      <c r="P32" s="1"/>
      <c r="S32" s="1"/>
      <c r="T32" s="1"/>
      <c r="X32" s="1"/>
      <c r="AA32" s="1"/>
      <c r="AD32" s="1"/>
      <c r="AE32" s="1"/>
      <c r="AH32" s="1"/>
      <c r="AI32" s="1"/>
      <c r="AM32" s="1"/>
    </row>
    <row r="33" spans="16:39" x14ac:dyDescent="0.25">
      <c r="P33" s="1"/>
      <c r="S33" s="1"/>
      <c r="T33" s="1"/>
      <c r="X33" s="1"/>
      <c r="AA33" s="1"/>
      <c r="AD33" s="1"/>
      <c r="AE33" s="1"/>
      <c r="AH33" s="1"/>
      <c r="AI33" s="1"/>
      <c r="AM33" s="1"/>
    </row>
    <row r="34" spans="16:39" x14ac:dyDescent="0.25">
      <c r="P34" s="1"/>
      <c r="S34" s="1"/>
      <c r="T34" s="1"/>
      <c r="X34" s="1"/>
      <c r="AA34" s="1"/>
      <c r="AD34" s="1"/>
      <c r="AE34" s="1"/>
      <c r="AH34" s="1"/>
      <c r="AI34" s="1"/>
      <c r="AM34" s="1"/>
    </row>
    <row r="35" spans="16:39" x14ac:dyDescent="0.25">
      <c r="P35" s="1"/>
      <c r="S35" s="1"/>
      <c r="T35" s="1"/>
      <c r="X35" s="1"/>
      <c r="AA35" s="1"/>
      <c r="AD35" s="1"/>
      <c r="AE35" s="1"/>
      <c r="AH35" s="1"/>
      <c r="AI35" s="1"/>
      <c r="AM35" s="1"/>
    </row>
    <row r="36" spans="16:39" x14ac:dyDescent="0.25">
      <c r="P36" s="1"/>
      <c r="S36" s="1"/>
      <c r="T36" s="1"/>
      <c r="X36" s="1"/>
      <c r="AA36" s="1"/>
      <c r="AD36" s="1"/>
      <c r="AE36" s="1"/>
      <c r="AH36" s="1"/>
      <c r="AI36" s="1"/>
      <c r="AM36" s="1"/>
    </row>
    <row r="37" spans="16:39" x14ac:dyDescent="0.25">
      <c r="P37" s="1"/>
      <c r="S37" s="1"/>
      <c r="T37" s="1"/>
      <c r="X37" s="1"/>
      <c r="AA37" s="1"/>
      <c r="AD37" s="1"/>
      <c r="AE37" s="1"/>
      <c r="AH37" s="1"/>
      <c r="AI37" s="1"/>
      <c r="AM37" s="1"/>
    </row>
    <row r="38" spans="16:39" x14ac:dyDescent="0.25">
      <c r="P38" s="1"/>
      <c r="S38" s="1"/>
      <c r="T38" s="1"/>
      <c r="X38" s="1"/>
      <c r="AA38" s="1"/>
      <c r="AD38" s="1"/>
      <c r="AE38" s="1"/>
      <c r="AH38" s="1"/>
      <c r="AI38" s="1"/>
      <c r="AM38" s="1"/>
    </row>
    <row r="39" spans="16:39" x14ac:dyDescent="0.25">
      <c r="P39" s="1"/>
      <c r="S39" s="1"/>
      <c r="T39" s="1"/>
      <c r="X39" s="1"/>
      <c r="AA39" s="1"/>
      <c r="AD39" s="1"/>
      <c r="AE39" s="1"/>
      <c r="AH39" s="1"/>
      <c r="AI39" s="1"/>
      <c r="AM39" s="1"/>
    </row>
    <row r="40" spans="16:39" x14ac:dyDescent="0.25">
      <c r="P40" s="1"/>
      <c r="S40" s="1"/>
      <c r="T40" s="1"/>
      <c r="X40" s="1"/>
      <c r="AA40" s="1"/>
      <c r="AD40" s="1"/>
      <c r="AE40" s="1"/>
      <c r="AH40" s="1"/>
      <c r="AI40" s="1"/>
      <c r="AM40" s="1"/>
    </row>
    <row r="41" spans="16:39" x14ac:dyDescent="0.25">
      <c r="P41" s="1"/>
      <c r="S41" s="1"/>
      <c r="T41" s="1"/>
      <c r="X41" s="1"/>
      <c r="AA41" s="1"/>
      <c r="AD41" s="1"/>
      <c r="AE41" s="1"/>
      <c r="AH41" s="1"/>
      <c r="AI41" s="1"/>
      <c r="AM41" s="1"/>
    </row>
    <row r="42" spans="16:39" x14ac:dyDescent="0.25">
      <c r="AM42" s="13"/>
    </row>
  </sheetData>
  <sheetProtection formatCells="0" formatColumns="0" formatRows="0" insertColumns="0" insertRows="0" insertHyperlinks="0" deleteColumns="0" deleteRows="0" sort="0" autoFilter="0" pivotTables="0"/>
  <mergeCells count="105">
    <mergeCell ref="AK14:AK15"/>
    <mergeCell ref="AL14:AL15"/>
    <mergeCell ref="AM14:AM15"/>
    <mergeCell ref="AN14:AN15"/>
    <mergeCell ref="AO14:AO15"/>
    <mergeCell ref="AE14:AE15"/>
    <mergeCell ref="AF14:AF15"/>
    <mergeCell ref="AG14:AG15"/>
    <mergeCell ref="AH14:AH15"/>
    <mergeCell ref="AI14:AI15"/>
    <mergeCell ref="G14:G15"/>
    <mergeCell ref="H14:H15"/>
    <mergeCell ref="I14:I15"/>
    <mergeCell ref="J14:J15"/>
    <mergeCell ref="K14:K15"/>
    <mergeCell ref="X14:X15"/>
    <mergeCell ref="AJ14:AJ15"/>
    <mergeCell ref="Y14:Y15"/>
    <mergeCell ref="Z14:Z15"/>
    <mergeCell ref="AA14:AA15"/>
    <mergeCell ref="AB14:AB15"/>
    <mergeCell ref="AC14:AC15"/>
    <mergeCell ref="AD14:AD15"/>
    <mergeCell ref="R14:R15"/>
    <mergeCell ref="S14:S15"/>
    <mergeCell ref="T14:T15"/>
    <mergeCell ref="U14:U15"/>
    <mergeCell ref="V14:V15"/>
    <mergeCell ref="W14:W15"/>
    <mergeCell ref="A14:A15"/>
    <mergeCell ref="B14:B15"/>
    <mergeCell ref="C14:C15"/>
    <mergeCell ref="D14:D15"/>
    <mergeCell ref="E14:E15"/>
    <mergeCell ref="AE12:AE13"/>
    <mergeCell ref="AF12:AF13"/>
    <mergeCell ref="AG12:AG13"/>
    <mergeCell ref="AH12:AH13"/>
    <mergeCell ref="Y12:Y13"/>
    <mergeCell ref="Z12:Z13"/>
    <mergeCell ref="AA12:AA13"/>
    <mergeCell ref="AB12:AB13"/>
    <mergeCell ref="AC12:AC13"/>
    <mergeCell ref="AD12:AD13"/>
    <mergeCell ref="S12:S13"/>
    <mergeCell ref="T12:T13"/>
    <mergeCell ref="L14:L15"/>
    <mergeCell ref="M14:M15"/>
    <mergeCell ref="N14:N15"/>
    <mergeCell ref="O14:O15"/>
    <mergeCell ref="P14:P15"/>
    <mergeCell ref="Q14:Q15"/>
    <mergeCell ref="F14:F15"/>
    <mergeCell ref="O12:O13"/>
    <mergeCell ref="P12:P13"/>
    <mergeCell ref="Q12:Q13"/>
    <mergeCell ref="R12:R13"/>
    <mergeCell ref="AK12:AK13"/>
    <mergeCell ref="AL12:AL13"/>
    <mergeCell ref="AM12:AM13"/>
    <mergeCell ref="AN12:AN13"/>
    <mergeCell ref="AO12:AO13"/>
    <mergeCell ref="AI12:AI13"/>
    <mergeCell ref="AJ12:AJ13"/>
    <mergeCell ref="AG10:AI10"/>
    <mergeCell ref="A12:A13"/>
    <mergeCell ref="B12:B13"/>
    <mergeCell ref="C12:C13"/>
    <mergeCell ref="D12:D13"/>
    <mergeCell ref="E12:E13"/>
    <mergeCell ref="F12:F13"/>
    <mergeCell ref="AK10:AM10"/>
    <mergeCell ref="R10:T10"/>
    <mergeCell ref="G12:G13"/>
    <mergeCell ref="H12:H13"/>
    <mergeCell ref="I12:I13"/>
    <mergeCell ref="J12:J13"/>
    <mergeCell ref="K12:K13"/>
    <mergeCell ref="L12:L13"/>
    <mergeCell ref="AD10:AD11"/>
    <mergeCell ref="AE10:AE11"/>
    <mergeCell ref="AF10:AF11"/>
    <mergeCell ref="U12:U13"/>
    <mergeCell ref="V12:V13"/>
    <mergeCell ref="W12:W13"/>
    <mergeCell ref="X12:X13"/>
    <mergeCell ref="M12:M13"/>
    <mergeCell ref="N12:N13"/>
    <mergeCell ref="I2:N4"/>
    <mergeCell ref="A6:M7"/>
    <mergeCell ref="B2:D2"/>
    <mergeCell ref="B3:D3"/>
    <mergeCell ref="B4:D4"/>
    <mergeCell ref="G10:G11"/>
    <mergeCell ref="H10:H11"/>
    <mergeCell ref="I10:I11"/>
    <mergeCell ref="N10:P10"/>
    <mergeCell ref="A10:A11"/>
    <mergeCell ref="B10:B11"/>
    <mergeCell ref="C10:C11"/>
    <mergeCell ref="D10:D11"/>
    <mergeCell ref="E10:E11"/>
    <mergeCell ref="F10:F11"/>
    <mergeCell ref="J10:J11"/>
    <mergeCell ref="K10:M10"/>
  </mergeCells>
  <pageMargins left="0.7" right="0.7" top="0.75" bottom="0.75" header="0.3" footer="0.3"/>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53C8E5BA8F3694D8E82C2219A4AE578" ma:contentTypeVersion="17" ma:contentTypeDescription="Create a new document." ma:contentTypeScope="" ma:versionID="7218e872c3ffd5623c899e39fd6b278a">
  <xsd:schema xmlns:xsd="http://www.w3.org/2001/XMLSchema" xmlns:xs="http://www.w3.org/2001/XMLSchema" xmlns:p="http://schemas.microsoft.com/office/2006/metadata/properties" xmlns:ns2="9dfe544b-ab55-4aa9-b8aa-9d015f7d9996" xmlns:ns3="702afac8-f8e7-4886-9e7b-2bce4e9ea8ec" targetNamespace="http://schemas.microsoft.com/office/2006/metadata/properties" ma:root="true" ma:fieldsID="2a8ad34c3fb2a290397809f3dabb1ad1" ns2:_="" ns3:_="">
    <xsd:import namespace="9dfe544b-ab55-4aa9-b8aa-9d015f7d9996"/>
    <xsd:import namespace="702afac8-f8e7-4886-9e7b-2bce4e9ea8e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fe544b-ab55-4aa9-b8aa-9d015f7d999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adbd7669-7171-4122-af2c-c1b6bdf9842f"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description="" ma:hidden="true" ma:indexed="true" ma:internalName="MediaServiceDateTake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02afac8-f8e7-4886-9e7b-2bce4e9ea8e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a405ddc8-49c7-44de-9ba4-5ffe2ec70357}" ma:internalName="TaxCatchAll" ma:showField="CatchAllData" ma:web="702afac8-f8e7-4886-9e7b-2bce4e9ea8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dfe544b-ab55-4aa9-b8aa-9d015f7d9996">
      <Terms xmlns="http://schemas.microsoft.com/office/infopath/2007/PartnerControls"/>
    </lcf76f155ced4ddcb4097134ff3c332f>
    <TaxCatchAll xmlns="702afac8-f8e7-4886-9e7b-2bce4e9ea8ec" xsi:nil="true"/>
  </documentManagement>
</p:properties>
</file>

<file path=customXml/itemProps1.xml><?xml version="1.0" encoding="utf-8"?>
<ds:datastoreItem xmlns:ds="http://schemas.openxmlformats.org/officeDocument/2006/customXml" ds:itemID="{22632250-707A-45B5-B877-179F0D34CACF}">
  <ds:schemaRefs>
    <ds:schemaRef ds:uri="http://schemas.microsoft.com/sharepoint/v3/contenttype/forms"/>
  </ds:schemaRefs>
</ds:datastoreItem>
</file>

<file path=customXml/itemProps2.xml><?xml version="1.0" encoding="utf-8"?>
<ds:datastoreItem xmlns:ds="http://schemas.openxmlformats.org/officeDocument/2006/customXml" ds:itemID="{B12C2C7B-FB4A-4F02-BA3D-4F7217CDCB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dfe544b-ab55-4aa9-b8aa-9d015f7d9996"/>
    <ds:schemaRef ds:uri="702afac8-f8e7-4886-9e7b-2bce4e9ea8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8F33B88-5328-45ED-8D6B-4109FF802E25}">
  <ds:schemaRefs>
    <ds:schemaRef ds:uri="http://schemas.microsoft.com/office/2006/metadata/properties"/>
    <ds:schemaRef ds:uri="http://schemas.microsoft.com/office/infopath/2007/PartnerControls"/>
    <ds:schemaRef ds:uri="9dfe544b-ab55-4aa9-b8aa-9d015f7d9996"/>
    <ds:schemaRef ds:uri="702afac8-f8e7-4886-9e7b-2bce4e9ea8e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REIT 1099-DIV Spreadsheet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Adrienne Gourley</cp:lastModifiedBy>
  <cp:revision/>
  <dcterms:created xsi:type="dcterms:W3CDTF">2019-12-26T15:30:23Z</dcterms:created>
  <dcterms:modified xsi:type="dcterms:W3CDTF">2024-01-26T15:51:55Z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{4A3D2FEF-5796-4BFE-9F33-54B2887A8D5E}</vt:lpwstr>
  </property>
  <property fmtid="{D5CDD505-2E9C-101B-9397-08002B2CF9AE}" pid="3" name="ContentTypeId">
    <vt:lpwstr>0x010100B53C8E5BA8F3694D8E82C2219A4AE578</vt:lpwstr>
  </property>
  <property fmtid="{D5CDD505-2E9C-101B-9397-08002B2CF9AE}" pid="4" name="MediaServiceImageTags">
    <vt:lpwstr/>
  </property>
</Properties>
</file>